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3275" windowHeight="11505" activeTab="1"/>
  </bookViews>
  <sheets>
    <sheet name="БУП ЭЭЗ" sheetId="4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6" i="2"/>
  <c r="E17"/>
  <c r="E12"/>
  <c r="E8"/>
  <c r="E3"/>
  <c r="B26"/>
  <c r="B23"/>
  <c r="B19"/>
  <c r="B15"/>
  <c r="B12"/>
  <c r="B3"/>
  <c r="E33" i="4" l="1"/>
  <c r="E42"/>
  <c r="E112"/>
  <c r="E113"/>
  <c r="E114"/>
  <c r="E70"/>
  <c r="F70" s="1"/>
  <c r="G81"/>
  <c r="H81"/>
  <c r="I81"/>
  <c r="J81"/>
  <c r="K81"/>
  <c r="L81"/>
  <c r="M81"/>
  <c r="N81"/>
  <c r="F56"/>
  <c r="G56"/>
  <c r="H56"/>
  <c r="I56"/>
  <c r="J56"/>
  <c r="K56"/>
  <c r="L56"/>
  <c r="M56"/>
  <c r="N56"/>
  <c r="F42"/>
  <c r="G42"/>
  <c r="H42"/>
  <c r="I42"/>
  <c r="J42"/>
  <c r="K42"/>
  <c r="L42"/>
  <c r="M42"/>
  <c r="N42"/>
  <c r="E56"/>
  <c r="F112"/>
  <c r="E94"/>
  <c r="F94" s="1"/>
  <c r="N115"/>
  <c r="M115"/>
  <c r="L115"/>
  <c r="K115"/>
  <c r="J115"/>
  <c r="I115"/>
  <c r="H115"/>
  <c r="G115"/>
  <c r="F114"/>
  <c r="F113"/>
  <c r="E111"/>
  <c r="F111" s="1"/>
  <c r="E110"/>
  <c r="F110" s="1"/>
  <c r="E109"/>
  <c r="F109" s="1"/>
  <c r="N106"/>
  <c r="N116" s="1"/>
  <c r="M106"/>
  <c r="L106"/>
  <c r="K106"/>
  <c r="K116" s="1"/>
  <c r="J106"/>
  <c r="I106"/>
  <c r="H106"/>
  <c r="H116" s="1"/>
  <c r="G106"/>
  <c r="G116" s="1"/>
  <c r="E104"/>
  <c r="F104" s="1"/>
  <c r="E102"/>
  <c r="F102" s="1"/>
  <c r="E100"/>
  <c r="F100" s="1"/>
  <c r="E98"/>
  <c r="F98" s="1"/>
  <c r="E96"/>
  <c r="F96" s="1"/>
  <c r="E92"/>
  <c r="F92" s="1"/>
  <c r="E88"/>
  <c r="F88" s="1"/>
  <c r="E83"/>
  <c r="F83" s="1"/>
  <c r="I116" l="1"/>
  <c r="G117"/>
  <c r="M116"/>
  <c r="M117" s="1"/>
  <c r="L116"/>
  <c r="K117" s="1"/>
  <c r="E106"/>
  <c r="O106"/>
  <c r="J116"/>
  <c r="O115"/>
  <c r="E115"/>
  <c r="F115"/>
  <c r="P115" s="1"/>
  <c r="F106"/>
  <c r="P106" s="1"/>
  <c r="I117" l="1"/>
  <c r="O116"/>
  <c r="E76" l="1"/>
  <c r="F76" s="1"/>
  <c r="E63"/>
  <c r="F63" s="1"/>
  <c r="E72"/>
  <c r="F72" s="1"/>
  <c r="E58"/>
  <c r="E81" l="1"/>
  <c r="E116" s="1"/>
  <c r="F58"/>
  <c r="F81" s="1"/>
  <c r="F116" s="1"/>
  <c r="P116" s="1"/>
</calcChain>
</file>

<file path=xl/sharedStrings.xml><?xml version="1.0" encoding="utf-8"?>
<sst xmlns="http://schemas.openxmlformats.org/spreadsheetml/2006/main" count="381" uniqueCount="254">
  <si>
    <t>Базовый учебный план</t>
  </si>
  <si>
    <t>по направлению 08.03.01 Строительство</t>
  </si>
  <si>
    <r>
      <rPr>
        <b/>
        <sz val="11"/>
        <rFont val="Times New Roman"/>
        <family val="1"/>
        <charset val="204"/>
      </rPr>
      <t>Нормативный срок обучения</t>
    </r>
    <r>
      <rPr>
        <sz val="11"/>
        <rFont val="Times New Roman"/>
        <family val="1"/>
        <charset val="204"/>
      </rPr>
      <t xml:space="preserve">: 4 года </t>
    </r>
  </si>
  <si>
    <t>Группы дисциплин А, Б, В</t>
  </si>
  <si>
    <t>Вид(ы) деятельности</t>
  </si>
  <si>
    <t>Индекс</t>
  </si>
  <si>
    <t>Наименование дисциплины</t>
  </si>
  <si>
    <t>Трудоемкость</t>
  </si>
  <si>
    <t>Семестр</t>
  </si>
  <si>
    <t>Форма промежуточной аттестации</t>
  </si>
  <si>
    <t>Код компетенции</t>
  </si>
  <si>
    <t>в ЗЕТ</t>
  </si>
  <si>
    <t>в часах</t>
  </si>
  <si>
    <t>Б</t>
  </si>
  <si>
    <t>Б1.Б.1</t>
  </si>
  <si>
    <t>Философия</t>
  </si>
  <si>
    <t>зачет</t>
  </si>
  <si>
    <t>ОК-1</t>
  </si>
  <si>
    <t>Б1.Б.2</t>
  </si>
  <si>
    <t>История</t>
  </si>
  <si>
    <t>ОК-2</t>
  </si>
  <si>
    <t>Б1.Б.3</t>
  </si>
  <si>
    <t>Экономика</t>
  </si>
  <si>
    <t>ОК-3</t>
  </si>
  <si>
    <t>Б1.Б.4</t>
  </si>
  <si>
    <t>Основы права</t>
  </si>
  <si>
    <r>
      <t xml:space="preserve">ОК-4, </t>
    </r>
    <r>
      <rPr>
        <sz val="10"/>
        <color indexed="10"/>
        <rFont val="Times New Roman"/>
        <family val="1"/>
        <charset val="204"/>
      </rPr>
      <t>ОПК-8</t>
    </r>
  </si>
  <si>
    <t>Б1.Б.5</t>
  </si>
  <si>
    <t>Иностранный язык</t>
  </si>
  <si>
    <t>экзамен</t>
  </si>
  <si>
    <t>ОК-5</t>
  </si>
  <si>
    <t>Б1.Б.6</t>
  </si>
  <si>
    <t>Русский язык и культура речи</t>
  </si>
  <si>
    <t>Б1.Б.7</t>
  </si>
  <si>
    <t>Социология</t>
  </si>
  <si>
    <t>ОК-6</t>
  </si>
  <si>
    <t>А</t>
  </si>
  <si>
    <t>Б1.Б.8</t>
  </si>
  <si>
    <t>Введение в специальность</t>
  </si>
  <si>
    <t>ОК-7</t>
  </si>
  <si>
    <t>Б1.Б.9</t>
  </si>
  <si>
    <t xml:space="preserve">Физическая культура </t>
  </si>
  <si>
    <t>ОК-8</t>
  </si>
  <si>
    <t xml:space="preserve">Прикладная физическая культура </t>
  </si>
  <si>
    <t>Б1.Б.10</t>
  </si>
  <si>
    <t>Безопасность жизнедеятельности</t>
  </si>
  <si>
    <t>ОК-9</t>
  </si>
  <si>
    <t>ОПК-5</t>
  </si>
  <si>
    <t>Б1.Б.11</t>
  </si>
  <si>
    <t>Математика</t>
  </si>
  <si>
    <t>ОПК-1</t>
  </si>
  <si>
    <t>ОПК-2</t>
  </si>
  <si>
    <t>Б1.Б.12</t>
  </si>
  <si>
    <t>Химия</t>
  </si>
  <si>
    <t>Б1.Б.13</t>
  </si>
  <si>
    <t>Физика</t>
  </si>
  <si>
    <t>Б1.Б.14</t>
  </si>
  <si>
    <t>Строительная физика</t>
  </si>
  <si>
    <t>Б1.Б.15</t>
  </si>
  <si>
    <t>Механика</t>
  </si>
  <si>
    <t>Б1.Б.15.1</t>
  </si>
  <si>
    <t>теоретическая механика</t>
  </si>
  <si>
    <t>Б1.Б.15.2</t>
  </si>
  <si>
    <t>техническая механика</t>
  </si>
  <si>
    <t>Б1.Б.15.3</t>
  </si>
  <si>
    <t>механика грунтов</t>
  </si>
  <si>
    <t>Б1.Б.16</t>
  </si>
  <si>
    <t>Инженерная графика</t>
  </si>
  <si>
    <t>ОПК-3</t>
  </si>
  <si>
    <t>Б1.Б.16.1</t>
  </si>
  <si>
    <t>начертательная геометрия</t>
  </si>
  <si>
    <t>Б1.Б.16.2</t>
  </si>
  <si>
    <t>инженерная графика</t>
  </si>
  <si>
    <t>Б1.Б.17</t>
  </si>
  <si>
    <t>Информатика</t>
  </si>
  <si>
    <t>Б1.Б.17.1</t>
  </si>
  <si>
    <t>информатика</t>
  </si>
  <si>
    <t>ОПК-4</t>
  </si>
  <si>
    <t>ОПК-6</t>
  </si>
  <si>
    <t>Б1.Б.17.2</t>
  </si>
  <si>
    <t xml:space="preserve">строительная информатика </t>
  </si>
  <si>
    <t>ОПК-3, ОПК-4, ОПК-6</t>
  </si>
  <si>
    <t>производственно-технологическая и производственно-управленческая деятельность</t>
  </si>
  <si>
    <t>Б1.Б.18</t>
  </si>
  <si>
    <t>Экология</t>
  </si>
  <si>
    <t>ПК-5</t>
  </si>
  <si>
    <t>Б1.Б.19</t>
  </si>
  <si>
    <t>Метрология, стандартизация и сертификация</t>
  </si>
  <si>
    <t>ОПК-8</t>
  </si>
  <si>
    <t>изыскательская и проектно-конструкторская деятельность</t>
  </si>
  <si>
    <t>ПК-3</t>
  </si>
  <si>
    <t>монтажно-наладочная и сервисно-эксплуатационная деятельность</t>
  </si>
  <si>
    <t>ПК-18</t>
  </si>
  <si>
    <t>Б1.Б.20</t>
  </si>
  <si>
    <t xml:space="preserve"> Деловой иностранный язык</t>
  </si>
  <si>
    <t>ОПК-9</t>
  </si>
  <si>
    <t>ИТОГО по базовой части</t>
  </si>
  <si>
    <t>Б1.В.ОД.1</t>
  </si>
  <si>
    <t>Инженерное обеспечение в строительстве</t>
  </si>
  <si>
    <t>ПК-1</t>
  </si>
  <si>
    <t>Б1.В.ОД.1.1</t>
  </si>
  <si>
    <t>геодезия</t>
  </si>
  <si>
    <t>ПК-2</t>
  </si>
  <si>
    <t>Б1.В.ОД.1.2</t>
  </si>
  <si>
    <t>геология</t>
  </si>
  <si>
    <t>ПК-4</t>
  </si>
  <si>
    <t>Б1.В.ОД.2</t>
  </si>
  <si>
    <t>Основы архитектуры и строительных конструкций</t>
  </si>
  <si>
    <t>экспериментально-исследовательская деятельность</t>
  </si>
  <si>
    <t>ПК-14</t>
  </si>
  <si>
    <t>Б1.В.ОД.3</t>
  </si>
  <si>
    <t>Строительные материалы</t>
  </si>
  <si>
    <t>ПК-8</t>
  </si>
  <si>
    <t>Б1.В.ОД.4</t>
  </si>
  <si>
    <t>Основы организации и управления в строительстве</t>
  </si>
  <si>
    <t>ПК-9</t>
  </si>
  <si>
    <t>ПК-10</t>
  </si>
  <si>
    <t>Б1.В.ОД.5</t>
  </si>
  <si>
    <t>Инженерные системы зданий и сооружений</t>
  </si>
  <si>
    <t>Б1.В.ОД.5.1</t>
  </si>
  <si>
    <t>водоснабжение и водоотведение с основами гидравлики</t>
  </si>
  <si>
    <r>
      <t xml:space="preserve">зачет, </t>
    </r>
    <r>
      <rPr>
        <sz val="10"/>
        <color indexed="10"/>
        <rFont val="Times New Roman"/>
        <family val="1"/>
        <charset val="204"/>
      </rPr>
      <t>кр</t>
    </r>
  </si>
  <si>
    <t>производственно-технологическая и производственно управленческая</t>
  </si>
  <si>
    <t>Б1.В.ОД.5.2</t>
  </si>
  <si>
    <t>теплогазоснабжение с основами теплотехники</t>
  </si>
  <si>
    <r>
      <t xml:space="preserve">экзамен, </t>
    </r>
    <r>
      <rPr>
        <b/>
        <sz val="10"/>
        <color indexed="10"/>
        <rFont val="Times New Roman"/>
        <family val="1"/>
        <charset val="204"/>
      </rPr>
      <t>кр</t>
    </r>
  </si>
  <si>
    <t>Б1.В.ОД.5.3</t>
  </si>
  <si>
    <t>электроснабжение с основами электротехники</t>
  </si>
  <si>
    <t>ИТОГО по вариативной общей части</t>
  </si>
  <si>
    <r>
      <rPr>
        <b/>
        <sz val="11"/>
        <rFont val="Times New Roman"/>
        <family val="1"/>
        <charset val="204"/>
      </rPr>
      <t>Тип программы:</t>
    </r>
    <r>
      <rPr>
        <sz val="11"/>
        <rFont val="Times New Roman"/>
        <family val="1"/>
        <charset val="204"/>
      </rPr>
      <t xml:space="preserve"> Прикладной бакалавриат</t>
    </r>
  </si>
  <si>
    <t>Основной (ые) вид (виды) профессиональной деятельности (ВПД.О): монтажно-наладочная и сервисно-эксплуатационная деятельность; производственно-технологическая и производственно-управленческая деятельность</t>
  </si>
  <si>
    <r>
      <t xml:space="preserve">Дополнительный (ые) вид (виды) профессиональной деятельности (ВПД.Д): </t>
    </r>
    <r>
      <rPr>
        <sz val="11"/>
        <rFont val="Times New Roman"/>
        <family val="1"/>
        <charset val="204"/>
      </rPr>
      <t xml:space="preserve">Изыскательская и проектно-конструкторская деятельность;  Экспериментально-исследовательская деятельность; Предпринимательская деятельность  </t>
    </r>
  </si>
  <si>
    <t>Б1.В.ОД.6</t>
  </si>
  <si>
    <t>Б1.В.ОД.6.1</t>
  </si>
  <si>
    <t>Б1.В.ОД.6.2</t>
  </si>
  <si>
    <t>Б1.В.ОД.6.3</t>
  </si>
  <si>
    <t>Б1.В.ОД.7</t>
  </si>
  <si>
    <t>Б1.В.ОД.7.1</t>
  </si>
  <si>
    <t>Б1.В.ОД.7.2</t>
  </si>
  <si>
    <t>Б1.В.ОД.7.3</t>
  </si>
  <si>
    <t>Б1.В.ОД.8</t>
  </si>
  <si>
    <t>Б1.В.ОД.9</t>
  </si>
  <si>
    <t>Б1.В.ОД.10</t>
  </si>
  <si>
    <t>Б1.В.ОД.10.1</t>
  </si>
  <si>
    <t>Б1.В.ОД.10.2</t>
  </si>
  <si>
    <t>Б1.В.ОД.10.3</t>
  </si>
  <si>
    <t>Профиль  "Энергоэффективность и экологичность зданий"</t>
  </si>
  <si>
    <t xml:space="preserve">ИТОГО по вариативной части </t>
  </si>
  <si>
    <t>строительные конструкции</t>
  </si>
  <si>
    <t>Б1.В.ОД.6.4</t>
  </si>
  <si>
    <t>климатология и показатели энергоэффективности микроклимата в помещении</t>
  </si>
  <si>
    <t>архитектура энергоэффективных зданий</t>
  </si>
  <si>
    <t>Проектирование и эксплуатация энергосберегающих систем отопления, вентиляции и кондиционирования в условиях резко-континентального климата</t>
  </si>
  <si>
    <t>Основы энергосбережения современных систем кондиционирования микроклимата и источников теплоты в условиях резко-континентального климата</t>
  </si>
  <si>
    <t>Нетрадиционные системы энергообеспечения</t>
  </si>
  <si>
    <t xml:space="preserve">Модуль. Энергоресурсосбережение </t>
  </si>
  <si>
    <t>Эксплуатация систем энергоснабжения</t>
  </si>
  <si>
    <t>Модуль. Тепловая защита зданий</t>
  </si>
  <si>
    <t>Модуль. Устойчивая архитектура. Зеленое строительство</t>
  </si>
  <si>
    <t>экологическая безопасность здания</t>
  </si>
  <si>
    <t xml:space="preserve">Нормативно-правовое обеспечение энергоэффиктовнсти зданий </t>
  </si>
  <si>
    <t>Теоретические основы строительной теплофизики</t>
  </si>
  <si>
    <t>Ограждающие конструкции. Светопрозрачные конструкциии</t>
  </si>
  <si>
    <t>Модуль. Организация и управление энергоэффективностью зданий</t>
  </si>
  <si>
    <t>Интеллектуальные системы освещения</t>
  </si>
  <si>
    <t xml:space="preserve">Sustainable Building Design </t>
  </si>
  <si>
    <t xml:space="preserve">Экономика энергоэффиктывных мероприятий </t>
  </si>
  <si>
    <t>общий курсовой проект</t>
  </si>
  <si>
    <t xml:space="preserve">экзамен </t>
  </si>
  <si>
    <t>Б1.В.ОД.9.1</t>
  </si>
  <si>
    <t>Б1.В.ОД.9.2</t>
  </si>
  <si>
    <t>Б1.В.ОД.9.3</t>
  </si>
  <si>
    <t>общая курсовая работа</t>
  </si>
  <si>
    <t>Термодинамика.Тепломассообмен</t>
  </si>
  <si>
    <t>Дисциплины по выбору</t>
  </si>
  <si>
    <t>В</t>
  </si>
  <si>
    <t>Б1.В.ДВ.1</t>
  </si>
  <si>
    <t>1. Язык делопроизводства</t>
  </si>
  <si>
    <t>ОК-6, УК-5</t>
  </si>
  <si>
    <t>2. Психология</t>
  </si>
  <si>
    <t xml:space="preserve">3. Культурология </t>
  </si>
  <si>
    <t>4. Логика и теория аргументации</t>
  </si>
  <si>
    <t>5. Народы и культура циркумполярного мира</t>
  </si>
  <si>
    <t>Б1.В.ДВ.2</t>
  </si>
  <si>
    <t>1. Разговорный якутский язык (для невладеющих)</t>
  </si>
  <si>
    <t>ОК-7, УК-1, УК-5</t>
  </si>
  <si>
    <t>2. Коммуникативный курс якутского языка (для слабовладеющих)</t>
  </si>
  <si>
    <t>3. Якутский язык и культура речи (для свободно владующих)</t>
  </si>
  <si>
    <t>4. Адаптивные компьютерные технологии в инклюзивном образовании студентов с проблемами зрения</t>
  </si>
  <si>
    <t>Инклюзивное образование</t>
  </si>
  <si>
    <t>Б1.В.ДВ.3</t>
  </si>
  <si>
    <t>Б1.В.ДВ.4</t>
  </si>
  <si>
    <t>Б1.В.ДВ.5</t>
  </si>
  <si>
    <t>Б1.В.ДВ.6</t>
  </si>
  <si>
    <t>Б1.В.ДВ.7</t>
  </si>
  <si>
    <t>Б1.В.ДВ.8</t>
  </si>
  <si>
    <t>Б1.В.ДВ.9</t>
  </si>
  <si>
    <t>ИТОГО по вариативной части дисциплин по выбору</t>
  </si>
  <si>
    <t>Блок практик и ВКР</t>
  </si>
  <si>
    <t>экспериментально-исследовательская</t>
  </si>
  <si>
    <t>Б2.У.1</t>
  </si>
  <si>
    <t>Ознакомительная практика</t>
  </si>
  <si>
    <t>зачет с оценкой</t>
  </si>
  <si>
    <t>изыскательская и проектно-конструкторская деятельность; экспериментально-исследовательская деятельность</t>
  </si>
  <si>
    <t>Б2.У.2</t>
  </si>
  <si>
    <t>Геодезическая практика</t>
  </si>
  <si>
    <t>Б2.П.1</t>
  </si>
  <si>
    <t>Б2.П.2</t>
  </si>
  <si>
    <t>Б2.П.3</t>
  </si>
  <si>
    <t>изыскательская и проектно-конструкторская деятельность; производственно-технологическая и производственно-управленческая деятельность; экспериментально-исследовательская деятельность; монтажно-наладочная и сервисно-эксплуатационная деятельность; предпринимательская деятельность:</t>
  </si>
  <si>
    <t>Б3</t>
  </si>
  <si>
    <t>оценка</t>
  </si>
  <si>
    <t>ИТОГО по блоку практик и ВКР</t>
  </si>
  <si>
    <t>Производственно-технологическая практика</t>
  </si>
  <si>
    <t>Производственная практика</t>
  </si>
  <si>
    <t>Преддипломная практика</t>
  </si>
  <si>
    <t>Выпускная квалификационная работа</t>
  </si>
  <si>
    <t>ВСЕГО ПО БАЗОВОМУ УЧЕБНОМУ ПЛАНУ ЭУН</t>
  </si>
  <si>
    <t>Энергосберегающие технологии</t>
  </si>
  <si>
    <t>Автоматизированнве системы управления микроклиматом</t>
  </si>
  <si>
    <t>Энергоэкологичность природоохранных технологий и теплогенерирующих установок</t>
  </si>
  <si>
    <t>Теплотехнические измерения и установки</t>
  </si>
  <si>
    <t>Противопожарная защита зданий</t>
  </si>
  <si>
    <t>Технологии строительного производства/основания и фундаменты</t>
  </si>
  <si>
    <t>1 модуль: Строительство</t>
  </si>
  <si>
    <t>1 Проектирование энергоэффективных зданий</t>
  </si>
  <si>
    <t>2 Основы энергосбережения и энергоэффективности</t>
  </si>
  <si>
    <t>3 Теплозащита зданий и сооружений</t>
  </si>
  <si>
    <t>4 Современные ресурсосберегающие технологии</t>
  </si>
  <si>
    <t>5 Обследование зданий и сооружений</t>
  </si>
  <si>
    <t>6 Информационные технологии в строительстве</t>
  </si>
  <si>
    <t>7 Энергосберегающие строительные конструкции</t>
  </si>
  <si>
    <t>8 Управление проектами</t>
  </si>
  <si>
    <t xml:space="preserve">2 модуль: Теплоэнергетика и теплотехника </t>
  </si>
  <si>
    <t xml:space="preserve">1 Техническая термодинамика и тепло - массообменные аппараты </t>
  </si>
  <si>
    <t>2 Энергосбережение в теплоэнергетике и в теплотехнологии</t>
  </si>
  <si>
    <t xml:space="preserve">3 модуль: Электроэнергетика и электротехника </t>
  </si>
  <si>
    <t>1 Нетрадиционные источники энергии для инженерных систем</t>
  </si>
  <si>
    <t>2 Электроснабжение и электрооборудование промышленных предприятий</t>
  </si>
  <si>
    <t>3 Автоматизация инженерных систем зданий и сооружений</t>
  </si>
  <si>
    <t xml:space="preserve">4 модуль: ЖКХ </t>
  </si>
  <si>
    <t>1 Экспертиза и диагностика объектов ЖКХ</t>
  </si>
  <si>
    <t>2 Современные системы климатизации зданий</t>
  </si>
  <si>
    <t>3 Энергоаудит зданий, сооружений и инженерных систем</t>
  </si>
  <si>
    <t xml:space="preserve">5 модуль: Экология и природопользование </t>
  </si>
  <si>
    <t>1 Теоретические основы экологического мониторинга</t>
  </si>
  <si>
    <t>Мониторинг окружающей среды / Основы экологических технологий/Методы и оборудование для защиты окружающей среды</t>
  </si>
  <si>
    <t xml:space="preserve">Экономика энергоэффективных мероприятий </t>
  </si>
  <si>
    <t>Наименование модулей</t>
  </si>
  <si>
    <t>з.е.</t>
  </si>
  <si>
    <t>итого</t>
  </si>
  <si>
    <t>Вариант 2</t>
  </si>
  <si>
    <r>
      <rPr>
        <b/>
        <sz val="10"/>
        <rFont val="Times New Roman"/>
        <family val="1"/>
        <charset val="204"/>
      </rPr>
      <t xml:space="preserve">Модуль. 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Мониторинг окружающей среды.</t>
    </r>
    <r>
      <rPr>
        <sz val="10"/>
        <rFont val="Times New Roman"/>
        <family val="1"/>
        <charset val="204"/>
      </rPr>
      <t xml:space="preserve"> Основы экологических технологий. Методы и оборудование для защиты окружающей среды</t>
    </r>
  </si>
  <si>
    <t>Вариант 1</t>
  </si>
</sst>
</file>

<file path=xl/styles.xml><?xml version="1.0" encoding="utf-8"?>
<styleSheet xmlns="http://schemas.openxmlformats.org/spreadsheetml/2006/main">
  <fonts count="35"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indexed="8"/>
      <name val="Tahoma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Arial Cyr"/>
      <family val="2"/>
      <charset val="204"/>
    </font>
    <font>
      <i/>
      <sz val="10"/>
      <color rgb="FFFF0000"/>
      <name val="Arial Cyr"/>
      <family val="2"/>
      <charset val="204"/>
    </font>
    <font>
      <i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580">
    <xf numFmtId="0" fontId="0" fillId="0" borderId="0" xfId="0"/>
    <xf numFmtId="0" fontId="0" fillId="0" borderId="0" xfId="0"/>
    <xf numFmtId="0" fontId="0" fillId="0" borderId="0" xfId="0" applyAlignment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0" fontId="21" fillId="0" borderId="0" xfId="0" applyFont="1" applyAlignment="1">
      <alignment horizontal="right"/>
    </xf>
    <xf numFmtId="0" fontId="4" fillId="0" borderId="26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4" borderId="26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10" fillId="4" borderId="34" xfId="0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10" fillId="4" borderId="17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0" fillId="4" borderId="43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0" fontId="6" fillId="4" borderId="36" xfId="0" applyFont="1" applyFill="1" applyBorder="1" applyAlignment="1">
      <alignment horizontal="center" vertical="top" wrapText="1"/>
    </xf>
    <xf numFmtId="0" fontId="10" fillId="4" borderId="15" xfId="0" applyFont="1" applyFill="1" applyBorder="1" applyAlignment="1">
      <alignment horizontal="center" vertical="top" wrapText="1"/>
    </xf>
    <xf numFmtId="0" fontId="10" fillId="4" borderId="24" xfId="0" applyFont="1" applyFill="1" applyBorder="1" applyAlignment="1">
      <alignment horizontal="left" vertical="top" wrapText="1"/>
    </xf>
    <xf numFmtId="0" fontId="6" fillId="4" borderId="34" xfId="0" applyFont="1" applyFill="1" applyBorder="1" applyAlignment="1">
      <alignment horizontal="center" vertical="top" wrapText="1"/>
    </xf>
    <xf numFmtId="0" fontId="9" fillId="4" borderId="9" xfId="0" applyFont="1" applyFill="1" applyBorder="1" applyAlignment="1">
      <alignment horizontal="center" vertical="top" wrapText="1"/>
    </xf>
    <xf numFmtId="0" fontId="9" fillId="4" borderId="12" xfId="0" applyFont="1" applyFill="1" applyBorder="1" applyAlignment="1">
      <alignment horizontal="center" vertical="top" wrapText="1"/>
    </xf>
    <xf numFmtId="0" fontId="6" fillId="4" borderId="48" xfId="0" applyFont="1" applyFill="1" applyBorder="1" applyAlignment="1">
      <alignment horizontal="center" vertical="top" wrapText="1"/>
    </xf>
    <xf numFmtId="0" fontId="6" fillId="4" borderId="24" xfId="0" applyFont="1" applyFill="1" applyBorder="1" applyAlignment="1">
      <alignment horizontal="left" vertical="top" wrapText="1"/>
    </xf>
    <xf numFmtId="0" fontId="9" fillId="4" borderId="24" xfId="0" applyFont="1" applyFill="1" applyBorder="1" applyAlignment="1">
      <alignment horizontal="left" vertical="top" wrapText="1"/>
    </xf>
    <xf numFmtId="0" fontId="6" fillId="4" borderId="14" xfId="0" applyFont="1" applyFill="1" applyBorder="1" applyAlignment="1">
      <alignment horizontal="center" vertical="top" wrapText="1"/>
    </xf>
    <xf numFmtId="0" fontId="6" fillId="4" borderId="52" xfId="0" applyFont="1" applyFill="1" applyBorder="1" applyAlignment="1">
      <alignment horizontal="center" vertical="top" wrapText="1"/>
    </xf>
    <xf numFmtId="0" fontId="6" fillId="4" borderId="53" xfId="0" applyFont="1" applyFill="1" applyBorder="1" applyAlignment="1">
      <alignment horizontal="center" vertical="top" wrapText="1"/>
    </xf>
    <xf numFmtId="0" fontId="6" fillId="4" borderId="5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9" fillId="5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5" xfId="0" applyFont="1" applyFill="1" applyBorder="1" applyAlignment="1">
      <alignment horizontal="center" vertical="top" wrapText="1"/>
    </xf>
    <xf numFmtId="0" fontId="6" fillId="4" borderId="42" xfId="0" applyFont="1" applyFill="1" applyBorder="1" applyAlignment="1">
      <alignment horizontal="left" vertical="top" wrapText="1"/>
    </xf>
    <xf numFmtId="0" fontId="6" fillId="4" borderId="20" xfId="0" applyFont="1" applyFill="1" applyBorder="1" applyAlignment="1">
      <alignment horizontal="center" vertical="top" wrapText="1"/>
    </xf>
    <xf numFmtId="0" fontId="6" fillId="4" borderId="56" xfId="0" applyFont="1" applyFill="1" applyBorder="1" applyAlignment="1">
      <alignment horizontal="center" vertical="top" wrapText="1"/>
    </xf>
    <xf numFmtId="0" fontId="10" fillId="4" borderId="44" xfId="0" applyFont="1" applyFill="1" applyBorder="1" applyAlignment="1">
      <alignment horizontal="center" vertical="top" wrapText="1"/>
    </xf>
    <xf numFmtId="0" fontId="10" fillId="4" borderId="27" xfId="0" applyFont="1" applyFill="1" applyBorder="1" applyAlignment="1">
      <alignment horizontal="center" vertical="top" wrapText="1"/>
    </xf>
    <xf numFmtId="0" fontId="10" fillId="4" borderId="42" xfId="0" applyFont="1" applyFill="1" applyBorder="1" applyAlignment="1">
      <alignment horizontal="center" vertical="top" wrapText="1"/>
    </xf>
    <xf numFmtId="0" fontId="6" fillId="4" borderId="45" xfId="0" applyFont="1" applyFill="1" applyBorder="1" applyAlignment="1">
      <alignment horizontal="center" vertical="top" wrapText="1"/>
    </xf>
    <xf numFmtId="0" fontId="9" fillId="4" borderId="33" xfId="0" applyFont="1" applyFill="1" applyBorder="1" applyAlignment="1">
      <alignment horizontal="center" vertical="top" wrapText="1"/>
    </xf>
    <xf numFmtId="0" fontId="9" fillId="4" borderId="24" xfId="0" applyFont="1" applyFill="1" applyBorder="1" applyAlignment="1">
      <alignment horizontal="center" vertical="top" wrapText="1"/>
    </xf>
    <xf numFmtId="0" fontId="10" fillId="4" borderId="26" xfId="0" applyFont="1" applyFill="1" applyBorder="1" applyAlignment="1">
      <alignment horizontal="center" vertical="top" wrapText="1"/>
    </xf>
    <xf numFmtId="0" fontId="19" fillId="4" borderId="26" xfId="0" applyFont="1" applyFill="1" applyBorder="1" applyAlignment="1">
      <alignment vertical="top" wrapText="1"/>
    </xf>
    <xf numFmtId="0" fontId="9" fillId="4" borderId="26" xfId="0" applyFont="1" applyFill="1" applyBorder="1" applyAlignment="1">
      <alignment horizontal="left" vertical="top" wrapText="1"/>
    </xf>
    <xf numFmtId="0" fontId="10" fillId="4" borderId="33" xfId="0" applyFont="1" applyFill="1" applyBorder="1" applyAlignment="1">
      <alignment horizontal="center" vertical="top" wrapText="1"/>
    </xf>
    <xf numFmtId="0" fontId="10" fillId="4" borderId="24" xfId="0" applyFont="1" applyFill="1" applyBorder="1" applyAlignment="1">
      <alignment horizontal="center" vertical="top" wrapText="1"/>
    </xf>
    <xf numFmtId="0" fontId="3" fillId="4" borderId="33" xfId="0" applyFont="1" applyFill="1" applyBorder="1" applyAlignment="1">
      <alignment horizontal="center" vertical="top"/>
    </xf>
    <xf numFmtId="0" fontId="9" fillId="4" borderId="38" xfId="0" applyFont="1" applyFill="1" applyBorder="1" applyAlignment="1">
      <alignment horizontal="left" vertical="top" wrapText="1"/>
    </xf>
    <xf numFmtId="0" fontId="6" fillId="4" borderId="58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9" fillId="4" borderId="39" xfId="0" applyFont="1" applyFill="1" applyBorder="1" applyAlignment="1">
      <alignment horizontal="center" vertical="top" wrapText="1"/>
    </xf>
    <xf numFmtId="0" fontId="9" fillId="4" borderId="40" xfId="0" applyFont="1" applyFill="1" applyBorder="1" applyAlignment="1">
      <alignment horizontal="center" vertical="top" wrapText="1"/>
    </xf>
    <xf numFmtId="0" fontId="9" fillId="4" borderId="38" xfId="0" applyFont="1" applyFill="1" applyBorder="1" applyAlignment="1">
      <alignment horizontal="center" vertical="top" wrapText="1"/>
    </xf>
    <xf numFmtId="0" fontId="10" fillId="4" borderId="40" xfId="0" applyFont="1" applyFill="1" applyBorder="1" applyAlignment="1">
      <alignment horizontal="center" vertical="top" wrapText="1"/>
    </xf>
    <xf numFmtId="0" fontId="10" fillId="4" borderId="38" xfId="0" applyFont="1" applyFill="1" applyBorder="1" applyAlignment="1">
      <alignment horizontal="center" vertical="top" wrapText="1"/>
    </xf>
    <xf numFmtId="0" fontId="6" fillId="4" borderId="41" xfId="0" applyFont="1" applyFill="1" applyBorder="1" applyAlignment="1">
      <alignment horizontal="center" vertical="top" wrapText="1"/>
    </xf>
    <xf numFmtId="0" fontId="27" fillId="0" borderId="0" xfId="0" applyFont="1"/>
    <xf numFmtId="0" fontId="5" fillId="0" borderId="0" xfId="0" applyFont="1" applyAlignment="1" applyProtection="1">
      <alignment horizontal="center" vertical="top" wrapText="1"/>
    </xf>
    <xf numFmtId="0" fontId="11" fillId="4" borderId="26" xfId="0" applyFont="1" applyFill="1" applyBorder="1" applyAlignment="1">
      <alignment horizontal="left" vertical="top" wrapText="1"/>
    </xf>
    <xf numFmtId="0" fontId="5" fillId="4" borderId="28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4" borderId="6" xfId="0" applyNumberFormat="1" applyFont="1" applyFill="1" applyBorder="1" applyAlignment="1">
      <alignment horizontal="left" vertical="top" wrapText="1"/>
    </xf>
    <xf numFmtId="0" fontId="8" fillId="4" borderId="26" xfId="0" applyNumberFormat="1" applyFont="1" applyFill="1" applyBorder="1" applyAlignment="1">
      <alignment horizontal="left" vertical="top" wrapText="1"/>
    </xf>
    <xf numFmtId="0" fontId="11" fillId="4" borderId="28" xfId="0" applyFont="1" applyFill="1" applyBorder="1" applyAlignment="1">
      <alignment vertical="top" wrapText="1"/>
    </xf>
    <xf numFmtId="0" fontId="0" fillId="0" borderId="0" xfId="0"/>
    <xf numFmtId="0" fontId="4" fillId="6" borderId="28" xfId="0" applyFont="1" applyFill="1" applyBorder="1" applyAlignment="1">
      <alignment horizontal="center" vertical="top" wrapText="1"/>
    </xf>
    <xf numFmtId="0" fontId="6" fillId="6" borderId="28" xfId="0" applyFont="1" applyFill="1" applyBorder="1" applyAlignment="1">
      <alignment horizontal="left" vertical="top" wrapText="1"/>
    </xf>
    <xf numFmtId="0" fontId="11" fillId="6" borderId="28" xfId="0" applyFont="1" applyFill="1" applyBorder="1" applyAlignment="1">
      <alignment horizontal="left" vertical="top" wrapText="1"/>
    </xf>
    <xf numFmtId="0" fontId="10" fillId="6" borderId="28" xfId="0" applyFont="1" applyFill="1" applyBorder="1" applyAlignment="1">
      <alignment horizontal="left" vertical="top" wrapText="1"/>
    </xf>
    <xf numFmtId="0" fontId="6" fillId="6" borderId="11" xfId="0" applyFont="1" applyFill="1" applyBorder="1" applyAlignment="1">
      <alignment horizontal="center" vertical="top" wrapText="1"/>
    </xf>
    <xf numFmtId="0" fontId="6" fillId="6" borderId="22" xfId="0" applyFont="1" applyFill="1" applyBorder="1" applyAlignment="1">
      <alignment horizontal="center" vertical="top" wrapText="1"/>
    </xf>
    <xf numFmtId="0" fontId="10" fillId="6" borderId="10" xfId="0" applyFont="1" applyFill="1" applyBorder="1" applyAlignment="1">
      <alignment horizontal="center" vertical="top" wrapText="1"/>
    </xf>
    <xf numFmtId="0" fontId="10" fillId="6" borderId="11" xfId="0" applyFont="1" applyFill="1" applyBorder="1" applyAlignment="1">
      <alignment horizontal="center" vertical="top" wrapText="1"/>
    </xf>
    <xf numFmtId="0" fontId="11" fillId="6" borderId="10" xfId="0" applyFont="1" applyFill="1" applyBorder="1" applyAlignment="1">
      <alignment vertical="top" wrapText="1"/>
    </xf>
    <xf numFmtId="0" fontId="10" fillId="6" borderId="9" xfId="0" applyFont="1" applyFill="1" applyBorder="1" applyAlignment="1">
      <alignment horizontal="center" vertical="top" wrapText="1"/>
    </xf>
    <xf numFmtId="0" fontId="10" fillId="6" borderId="12" xfId="0" applyFont="1" applyFill="1" applyBorder="1" applyAlignment="1">
      <alignment horizontal="center" vertical="top" wrapText="1"/>
    </xf>
    <xf numFmtId="0" fontId="10" fillId="6" borderId="46" xfId="0" applyFont="1" applyFill="1" applyBorder="1" applyAlignment="1">
      <alignment horizontal="center" vertical="top" wrapText="1"/>
    </xf>
    <xf numFmtId="0" fontId="4" fillId="6" borderId="26" xfId="0" applyFont="1" applyFill="1" applyBorder="1" applyAlignment="1">
      <alignment horizontal="center" vertical="top" wrapText="1"/>
    </xf>
    <xf numFmtId="0" fontId="6" fillId="6" borderId="26" xfId="0" applyFont="1" applyFill="1" applyBorder="1" applyAlignment="1">
      <alignment horizontal="left" vertical="top" wrapText="1"/>
    </xf>
    <xf numFmtId="0" fontId="11" fillId="6" borderId="24" xfId="0" applyFont="1" applyFill="1" applyBorder="1" applyAlignment="1">
      <alignment horizontal="left" vertical="top" wrapText="1"/>
    </xf>
    <xf numFmtId="0" fontId="10" fillId="6" borderId="24" xfId="0" applyFont="1" applyFill="1" applyBorder="1" applyAlignment="1">
      <alignment horizontal="left" vertical="top" wrapText="1"/>
    </xf>
    <xf numFmtId="0" fontId="10" fillId="6" borderId="34" xfId="0" applyFont="1" applyFill="1" applyBorder="1" applyAlignment="1">
      <alignment horizontal="center" vertical="top" wrapText="1"/>
    </xf>
    <xf numFmtId="0" fontId="6" fillId="6" borderId="12" xfId="0" applyFont="1" applyFill="1" applyBorder="1" applyAlignment="1">
      <alignment horizontal="center" vertical="top" wrapText="1"/>
    </xf>
    <xf numFmtId="0" fontId="6" fillId="6" borderId="32" xfId="0" applyFont="1" applyFill="1" applyBorder="1" applyAlignment="1">
      <alignment horizontal="center" vertical="top" wrapText="1"/>
    </xf>
    <xf numFmtId="0" fontId="10" fillId="6" borderId="62" xfId="0" applyFont="1" applyFill="1" applyBorder="1" applyAlignment="1">
      <alignment horizontal="center" vertical="top" wrapText="1"/>
    </xf>
    <xf numFmtId="0" fontId="10" fillId="6" borderId="26" xfId="0" applyFont="1" applyFill="1" applyBorder="1" applyAlignment="1">
      <alignment horizontal="center" vertical="top" wrapText="1"/>
    </xf>
    <xf numFmtId="0" fontId="6" fillId="6" borderId="34" xfId="0" applyFont="1" applyFill="1" applyBorder="1" applyAlignment="1">
      <alignment horizontal="center" vertical="top" wrapText="1"/>
    </xf>
    <xf numFmtId="0" fontId="18" fillId="6" borderId="24" xfId="0" applyFont="1" applyFill="1" applyBorder="1" applyAlignment="1">
      <alignment horizontal="left" vertical="top" wrapText="1"/>
    </xf>
    <xf numFmtId="0" fontId="20" fillId="6" borderId="11" xfId="0" applyFont="1" applyFill="1" applyBorder="1" applyAlignment="1">
      <alignment horizontal="center" vertical="top" wrapText="1"/>
    </xf>
    <xf numFmtId="0" fontId="20" fillId="6" borderId="22" xfId="0" applyFont="1" applyFill="1" applyBorder="1" applyAlignment="1">
      <alignment horizontal="center" vertical="top" wrapText="1"/>
    </xf>
    <xf numFmtId="0" fontId="18" fillId="6" borderId="9" xfId="0" applyFont="1" applyFill="1" applyBorder="1" applyAlignment="1">
      <alignment horizontal="center" vertical="top" wrapText="1"/>
    </xf>
    <xf numFmtId="0" fontId="18" fillId="6" borderId="34" xfId="0" applyFont="1" applyFill="1" applyBorder="1" applyAlignment="1">
      <alignment horizontal="center" vertical="top" wrapText="1"/>
    </xf>
    <xf numFmtId="0" fontId="11" fillId="6" borderId="31" xfId="0" applyFont="1" applyFill="1" applyBorder="1" applyAlignment="1">
      <alignment horizontal="left" vertical="top" wrapText="1"/>
    </xf>
    <xf numFmtId="0" fontId="10" fillId="6" borderId="24" xfId="0" applyFont="1" applyFill="1" applyBorder="1" applyAlignment="1">
      <alignment vertical="top" wrapText="1"/>
    </xf>
    <xf numFmtId="0" fontId="18" fillId="6" borderId="12" xfId="0" applyFont="1" applyFill="1" applyBorder="1" applyAlignment="1">
      <alignment horizontal="center" vertical="top" wrapText="1"/>
    </xf>
    <xf numFmtId="49" fontId="10" fillId="6" borderId="10" xfId="0" applyNumberFormat="1" applyFont="1" applyFill="1" applyBorder="1" applyAlignment="1">
      <alignment horizontal="center" vertical="top" wrapText="1"/>
    </xf>
    <xf numFmtId="0" fontId="10" fillId="6" borderId="11" xfId="0" applyNumberFormat="1" applyFont="1" applyFill="1" applyBorder="1" applyAlignment="1">
      <alignment horizontal="center" vertical="top" wrapText="1"/>
    </xf>
    <xf numFmtId="0" fontId="18" fillId="6" borderId="10" xfId="0" applyNumberFormat="1" applyFont="1" applyFill="1" applyBorder="1" applyAlignment="1">
      <alignment horizontal="center" vertical="top" wrapText="1"/>
    </xf>
    <xf numFmtId="0" fontId="18" fillId="6" borderId="11" xfId="0" applyNumberFormat="1" applyFont="1" applyFill="1" applyBorder="1" applyAlignment="1">
      <alignment horizontal="center" vertical="top" wrapText="1"/>
    </xf>
    <xf numFmtId="49" fontId="10" fillId="6" borderId="11" xfId="0" applyNumberFormat="1" applyFont="1" applyFill="1" applyBorder="1" applyAlignment="1">
      <alignment horizontal="center" vertical="top" wrapText="1"/>
    </xf>
    <xf numFmtId="0" fontId="4" fillId="6" borderId="29" xfId="0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left" vertical="top" wrapText="1"/>
    </xf>
    <xf numFmtId="0" fontId="20" fillId="6" borderId="16" xfId="0" applyFont="1" applyFill="1" applyBorder="1" applyAlignment="1">
      <alignment horizontal="center" vertical="top" wrapText="1"/>
    </xf>
    <xf numFmtId="0" fontId="20" fillId="6" borderId="23" xfId="0" applyFont="1" applyFill="1" applyBorder="1" applyAlignment="1">
      <alignment horizontal="center" vertical="top" wrapText="1"/>
    </xf>
    <xf numFmtId="49" fontId="10" fillId="6" borderId="15" xfId="0" applyNumberFormat="1" applyFont="1" applyFill="1" applyBorder="1" applyAlignment="1">
      <alignment horizontal="center" vertical="top" wrapText="1"/>
    </xf>
    <xf numFmtId="0" fontId="10" fillId="6" borderId="16" xfId="0" applyNumberFormat="1" applyFont="1" applyFill="1" applyBorder="1" applyAlignment="1">
      <alignment horizontal="center" vertical="top" wrapText="1"/>
    </xf>
    <xf numFmtId="0" fontId="10" fillId="6" borderId="15" xfId="0" applyNumberFormat="1" applyFont="1" applyFill="1" applyBorder="1" applyAlignment="1">
      <alignment horizontal="center" vertical="top" wrapText="1"/>
    </xf>
    <xf numFmtId="49" fontId="10" fillId="6" borderId="16" xfId="0" applyNumberFormat="1" applyFont="1" applyFill="1" applyBorder="1" applyAlignment="1">
      <alignment horizontal="center" vertical="top" wrapText="1"/>
    </xf>
    <xf numFmtId="0" fontId="10" fillId="6" borderId="36" xfId="0" applyFont="1" applyFill="1" applyBorder="1" applyAlignment="1">
      <alignment horizontal="center" vertical="top" wrapText="1"/>
    </xf>
    <xf numFmtId="0" fontId="6" fillId="6" borderId="18" xfId="0" applyFont="1" applyFill="1" applyBorder="1" applyAlignment="1">
      <alignment horizontal="center" vertical="top" wrapText="1"/>
    </xf>
    <xf numFmtId="0" fontId="6" fillId="6" borderId="60" xfId="0" applyFont="1" applyFill="1" applyBorder="1" applyAlignment="1">
      <alignment horizontal="center" vertical="top" wrapText="1"/>
    </xf>
    <xf numFmtId="0" fontId="10" fillId="6" borderId="17" xfId="0" applyFont="1" applyFill="1" applyBorder="1" applyAlignment="1">
      <alignment horizontal="center" vertical="top" wrapText="1"/>
    </xf>
    <xf numFmtId="0" fontId="10" fillId="6" borderId="18" xfId="0" applyFont="1" applyFill="1" applyBorder="1" applyAlignment="1">
      <alignment horizontal="center" vertical="top" wrapText="1"/>
    </xf>
    <xf numFmtId="0" fontId="10" fillId="6" borderId="14" xfId="0" applyFont="1" applyFill="1" applyBorder="1" applyAlignment="1">
      <alignment horizontal="center" vertical="top" wrapText="1"/>
    </xf>
    <xf numFmtId="0" fontId="10" fillId="6" borderId="13" xfId="0" applyFont="1" applyFill="1" applyBorder="1" applyAlignment="1">
      <alignment horizontal="center" vertical="top" wrapText="1"/>
    </xf>
    <xf numFmtId="0" fontId="6" fillId="6" borderId="57" xfId="0" applyFont="1" applyFill="1" applyBorder="1" applyAlignment="1">
      <alignment horizontal="center" vertical="top" wrapText="1"/>
    </xf>
    <xf numFmtId="0" fontId="10" fillId="6" borderId="7" xfId="0" applyFont="1" applyFill="1" applyBorder="1" applyAlignment="1">
      <alignment horizontal="center" vertical="top" wrapText="1"/>
    </xf>
    <xf numFmtId="0" fontId="4" fillId="6" borderId="25" xfId="0" applyFont="1" applyFill="1" applyBorder="1" applyAlignment="1">
      <alignment horizontal="center" vertical="top" wrapText="1"/>
    </xf>
    <xf numFmtId="0" fontId="6" fillId="6" borderId="25" xfId="0" applyFont="1" applyFill="1" applyBorder="1" applyAlignment="1">
      <alignment horizontal="left" vertical="top" wrapText="1"/>
    </xf>
    <xf numFmtId="0" fontId="6" fillId="6" borderId="51" xfId="0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 wrapText="1"/>
    </xf>
    <xf numFmtId="0" fontId="10" fillId="6" borderId="20" xfId="0" applyFont="1" applyFill="1" applyBorder="1" applyAlignment="1">
      <alignment horizontal="center" vertical="top" wrapText="1"/>
    </xf>
    <xf numFmtId="0" fontId="10" fillId="6" borderId="43" xfId="0" applyFont="1" applyFill="1" applyBorder="1" applyAlignment="1">
      <alignment horizontal="center" vertical="top" wrapText="1"/>
    </xf>
    <xf numFmtId="0" fontId="6" fillId="6" borderId="16" xfId="0" applyFont="1" applyFill="1" applyBorder="1" applyAlignment="1">
      <alignment horizontal="center" vertical="top" wrapText="1"/>
    </xf>
    <xf numFmtId="0" fontId="6" fillId="6" borderId="36" xfId="0" applyFont="1" applyFill="1" applyBorder="1" applyAlignment="1">
      <alignment horizontal="center" vertical="top" wrapText="1"/>
    </xf>
    <xf numFmtId="0" fontId="10" fillId="6" borderId="15" xfId="0" applyFont="1" applyFill="1" applyBorder="1" applyAlignment="1">
      <alignment horizontal="center" vertical="top" wrapText="1"/>
    </xf>
    <xf numFmtId="0" fontId="10" fillId="6" borderId="16" xfId="0" applyFont="1" applyFill="1" applyBorder="1" applyAlignment="1">
      <alignment horizontal="center" vertical="top" wrapText="1"/>
    </xf>
    <xf numFmtId="0" fontId="11" fillId="6" borderId="26" xfId="0" applyFont="1" applyFill="1" applyBorder="1" applyAlignment="1">
      <alignment horizontal="left" vertical="top" wrapText="1"/>
    </xf>
    <xf numFmtId="0" fontId="3" fillId="6" borderId="9" xfId="0" applyFont="1" applyFill="1" applyBorder="1" applyAlignment="1">
      <alignment horizontal="center" vertical="top" wrapText="1"/>
    </xf>
    <xf numFmtId="0" fontId="29" fillId="6" borderId="26" xfId="0" applyFont="1" applyFill="1" applyBorder="1" applyAlignment="1">
      <alignment horizontal="left" vertical="top" wrapText="1"/>
    </xf>
    <xf numFmtId="0" fontId="5" fillId="6" borderId="28" xfId="0" applyFont="1" applyFill="1" applyBorder="1" applyAlignment="1">
      <alignment vertical="top" wrapText="1"/>
    </xf>
    <xf numFmtId="0" fontId="4" fillId="6" borderId="24" xfId="0" applyFont="1" applyFill="1" applyBorder="1" applyAlignment="1">
      <alignment vertical="top" wrapText="1"/>
    </xf>
    <xf numFmtId="0" fontId="6" fillId="6" borderId="46" xfId="0" applyFont="1" applyFill="1" applyBorder="1" applyAlignment="1">
      <alignment horizontal="center" vertical="top" wrapText="1"/>
    </xf>
    <xf numFmtId="0" fontId="9" fillId="6" borderId="9" xfId="0" applyFont="1" applyFill="1" applyBorder="1" applyAlignment="1">
      <alignment horizontal="center" vertical="top" wrapText="1"/>
    </xf>
    <xf numFmtId="0" fontId="9" fillId="6" borderId="12" xfId="0" applyFont="1" applyFill="1" applyBorder="1" applyAlignment="1">
      <alignment horizontal="center" vertical="top" wrapText="1"/>
    </xf>
    <xf numFmtId="0" fontId="8" fillId="6" borderId="28" xfId="0" applyFont="1" applyFill="1" applyBorder="1" applyAlignment="1">
      <alignment vertical="top" wrapText="1"/>
    </xf>
    <xf numFmtId="0" fontId="9" fillId="6" borderId="24" xfId="0" applyFont="1" applyFill="1" applyBorder="1" applyAlignment="1">
      <alignment vertical="top" wrapText="1"/>
    </xf>
    <xf numFmtId="0" fontId="6" fillId="6" borderId="48" xfId="0" applyFont="1" applyFill="1" applyBorder="1" applyAlignment="1">
      <alignment horizontal="center" vertical="top" wrapText="1"/>
    </xf>
    <xf numFmtId="0" fontId="6" fillId="6" borderId="24" xfId="0" applyFont="1" applyFill="1" applyBorder="1" applyAlignment="1">
      <alignment horizontal="left" vertical="top" wrapText="1"/>
    </xf>
    <xf numFmtId="0" fontId="9" fillId="6" borderId="24" xfId="0" applyFont="1" applyFill="1" applyBorder="1" applyAlignment="1">
      <alignment horizontal="left" vertical="top" wrapText="1"/>
    </xf>
    <xf numFmtId="0" fontId="6" fillId="6" borderId="31" xfId="0" applyFont="1" applyFill="1" applyBorder="1" applyAlignment="1">
      <alignment horizontal="left" vertical="top" wrapText="1"/>
    </xf>
    <xf numFmtId="0" fontId="9" fillId="6" borderId="10" xfId="0" applyFont="1" applyFill="1" applyBorder="1" applyAlignment="1">
      <alignment horizontal="center" vertical="top" wrapText="1"/>
    </xf>
    <xf numFmtId="0" fontId="9" fillId="6" borderId="11" xfId="0" applyFont="1" applyFill="1" applyBorder="1" applyAlignment="1">
      <alignment horizontal="center" vertical="top" wrapText="1"/>
    </xf>
    <xf numFmtId="0" fontId="12" fillId="6" borderId="14" xfId="0" applyFont="1" applyFill="1" applyBorder="1" applyAlignment="1">
      <alignment horizontal="center" vertical="top" wrapText="1"/>
    </xf>
    <xf numFmtId="0" fontId="12" fillId="6" borderId="48" xfId="0" applyFont="1" applyFill="1" applyBorder="1" applyAlignment="1">
      <alignment horizontal="center" vertical="top" wrapText="1"/>
    </xf>
    <xf numFmtId="0" fontId="8" fillId="6" borderId="25" xfId="0" applyFont="1" applyFill="1" applyBorder="1" applyAlignment="1">
      <alignment vertical="top" wrapText="1"/>
    </xf>
    <xf numFmtId="0" fontId="9" fillId="6" borderId="15" xfId="0" applyFont="1" applyFill="1" applyBorder="1" applyAlignment="1">
      <alignment horizontal="center" vertical="top" wrapText="1"/>
    </xf>
    <xf numFmtId="0" fontId="9" fillId="6" borderId="16" xfId="0" applyFont="1" applyFill="1" applyBorder="1" applyAlignment="1">
      <alignment horizontal="center" vertical="top" wrapText="1"/>
    </xf>
    <xf numFmtId="0" fontId="10" fillId="6" borderId="28" xfId="0" applyFont="1" applyFill="1" applyBorder="1" applyAlignment="1">
      <alignment vertical="top" wrapText="1"/>
    </xf>
    <xf numFmtId="0" fontId="6" fillId="6" borderId="14" xfId="0" applyFont="1" applyFill="1" applyBorder="1" applyAlignment="1">
      <alignment horizontal="center" vertical="top" wrapText="1"/>
    </xf>
    <xf numFmtId="0" fontId="10" fillId="6" borderId="9" xfId="0" applyFont="1" applyFill="1" applyBorder="1" applyAlignment="1">
      <alignment vertical="top" wrapText="1"/>
    </xf>
    <xf numFmtId="0" fontId="10" fillId="6" borderId="12" xfId="0" applyFont="1" applyFill="1" applyBorder="1" applyAlignment="1">
      <alignment vertical="top" wrapText="1"/>
    </xf>
    <xf numFmtId="0" fontId="19" fillId="6" borderId="26" xfId="0" applyFont="1" applyFill="1" applyBorder="1" applyAlignment="1">
      <alignment horizontal="left" vertical="top" wrapText="1"/>
    </xf>
    <xf numFmtId="0" fontId="6" fillId="6" borderId="52" xfId="0" applyFont="1" applyFill="1" applyBorder="1" applyAlignment="1">
      <alignment horizontal="center" vertical="top" wrapText="1"/>
    </xf>
    <xf numFmtId="0" fontId="6" fillId="6" borderId="53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vertical="top"/>
    </xf>
    <xf numFmtId="0" fontId="6" fillId="6" borderId="54" xfId="0" applyFont="1" applyFill="1" applyBorder="1" applyAlignment="1">
      <alignment horizontal="center" vertical="top" wrapText="1"/>
    </xf>
    <xf numFmtId="0" fontId="19" fillId="6" borderId="28" xfId="0" applyFont="1" applyFill="1" applyBorder="1" applyAlignment="1">
      <alignment horizontal="left" vertical="top" wrapText="1"/>
    </xf>
    <xf numFmtId="0" fontId="10" fillId="6" borderId="31" xfId="0" applyFont="1" applyFill="1" applyBorder="1" applyAlignment="1">
      <alignment horizontal="left" vertical="top" wrapText="1"/>
    </xf>
    <xf numFmtId="0" fontId="0" fillId="0" borderId="0" xfId="0"/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left" vertical="top" wrapText="1"/>
    </xf>
    <xf numFmtId="0" fontId="6" fillId="2" borderId="55" xfId="0" applyFont="1" applyFill="1" applyBorder="1" applyAlignment="1">
      <alignment horizontal="center" vertical="top" wrapText="1"/>
    </xf>
    <xf numFmtId="0" fontId="6" fillId="3" borderId="44" xfId="0" applyFont="1" applyFill="1" applyBorder="1" applyAlignment="1">
      <alignment horizontal="center" vertical="top" wrapText="1"/>
    </xf>
    <xf numFmtId="0" fontId="6" fillId="3" borderId="43" xfId="0" applyFont="1" applyFill="1" applyBorder="1" applyAlignment="1">
      <alignment horizontal="center" vertical="top" wrapText="1"/>
    </xf>
    <xf numFmtId="0" fontId="6" fillId="3" borderId="45" xfId="0" applyFont="1" applyFill="1" applyBorder="1" applyAlignment="1">
      <alignment horizontal="center" vertical="top" wrapText="1"/>
    </xf>
    <xf numFmtId="0" fontId="6" fillId="7" borderId="26" xfId="0" applyFont="1" applyFill="1" applyBorder="1" applyAlignment="1">
      <alignment vertical="top" wrapText="1"/>
    </xf>
    <xf numFmtId="0" fontId="6" fillId="7" borderId="14" xfId="0" applyFont="1" applyFill="1" applyBorder="1" applyAlignment="1">
      <alignment horizontal="center" vertical="top" wrapText="1"/>
    </xf>
    <xf numFmtId="0" fontId="6" fillId="7" borderId="53" xfId="0" applyFont="1" applyFill="1" applyBorder="1" applyAlignment="1">
      <alignment horizontal="center" vertical="top" wrapText="1"/>
    </xf>
    <xf numFmtId="0" fontId="9" fillId="7" borderId="15" xfId="0" applyFont="1" applyFill="1" applyBorder="1" applyAlignment="1">
      <alignment vertical="top" wrapText="1"/>
    </xf>
    <xf numFmtId="0" fontId="9" fillId="7" borderId="16" xfId="0" applyFont="1" applyFill="1" applyBorder="1" applyAlignment="1">
      <alignment vertical="top" wrapText="1"/>
    </xf>
    <xf numFmtId="0" fontId="10" fillId="7" borderId="15" xfId="0" applyFont="1" applyFill="1" applyBorder="1" applyAlignment="1">
      <alignment vertical="top" wrapText="1"/>
    </xf>
    <xf numFmtId="0" fontId="10" fillId="7" borderId="16" xfId="0" applyFont="1" applyFill="1" applyBorder="1" applyAlignment="1">
      <alignment vertical="top" wrapText="1"/>
    </xf>
    <xf numFmtId="0" fontId="10" fillId="7" borderId="29" xfId="0" applyFont="1" applyFill="1" applyBorder="1" applyAlignment="1">
      <alignment horizontal="center" vertical="top" wrapText="1"/>
    </xf>
    <xf numFmtId="0" fontId="9" fillId="7" borderId="26" xfId="0" applyFont="1" applyFill="1" applyBorder="1" applyAlignment="1">
      <alignment vertical="top" wrapText="1"/>
    </xf>
    <xf numFmtId="0" fontId="9" fillId="7" borderId="24" xfId="0" applyFont="1" applyFill="1" applyBorder="1" applyAlignment="1">
      <alignment horizontal="left" vertical="top" wrapText="1"/>
    </xf>
    <xf numFmtId="0" fontId="9" fillId="7" borderId="9" xfId="0" applyFont="1" applyFill="1" applyBorder="1" applyAlignment="1">
      <alignment vertical="top" wrapText="1"/>
    </xf>
    <xf numFmtId="0" fontId="9" fillId="7" borderId="12" xfId="0" applyFont="1" applyFill="1" applyBorder="1" applyAlignment="1">
      <alignment vertical="top" wrapText="1"/>
    </xf>
    <xf numFmtId="0" fontId="9" fillId="7" borderId="12" xfId="0" applyFont="1" applyFill="1" applyBorder="1" applyAlignment="1">
      <alignment horizontal="center" vertical="top" wrapText="1"/>
    </xf>
    <xf numFmtId="0" fontId="10" fillId="7" borderId="9" xfId="0" applyFont="1" applyFill="1" applyBorder="1" applyAlignment="1">
      <alignment vertical="top" wrapText="1"/>
    </xf>
    <xf numFmtId="0" fontId="10" fillId="7" borderId="12" xfId="0" applyFont="1" applyFill="1" applyBorder="1" applyAlignment="1">
      <alignment vertical="top" wrapText="1"/>
    </xf>
    <xf numFmtId="0" fontId="6" fillId="7" borderId="34" xfId="0" applyFont="1" applyFill="1" applyBorder="1" applyAlignment="1">
      <alignment horizontal="center" vertical="top" wrapText="1"/>
    </xf>
    <xf numFmtId="0" fontId="10" fillId="7" borderId="26" xfId="0" applyFont="1" applyFill="1" applyBorder="1" applyAlignment="1">
      <alignment horizontal="center" vertical="top" wrapText="1"/>
    </xf>
    <xf numFmtId="0" fontId="9" fillId="7" borderId="9" xfId="0" applyFont="1" applyFill="1" applyBorder="1" applyAlignment="1">
      <alignment horizontal="center" vertical="top" wrapText="1"/>
    </xf>
    <xf numFmtId="0" fontId="9" fillId="7" borderId="33" xfId="0" applyFont="1" applyFill="1" applyBorder="1" applyAlignment="1">
      <alignment horizontal="center" vertical="top" wrapText="1"/>
    </xf>
    <xf numFmtId="0" fontId="9" fillId="7" borderId="24" xfId="0" applyFont="1" applyFill="1" applyBorder="1" applyAlignment="1">
      <alignment horizontal="center" vertical="top" wrapText="1"/>
    </xf>
    <xf numFmtId="0" fontId="10" fillId="7" borderId="33" xfId="0" applyFont="1" applyFill="1" applyBorder="1" applyAlignment="1">
      <alignment horizontal="center" vertical="top" wrapText="1"/>
    </xf>
    <xf numFmtId="0" fontId="10" fillId="7" borderId="24" xfId="0" applyFont="1" applyFill="1" applyBorder="1" applyAlignment="1">
      <alignment horizontal="center" vertical="top" wrapText="1"/>
    </xf>
    <xf numFmtId="0" fontId="19" fillId="7" borderId="26" xfId="0" applyFont="1" applyFill="1" applyBorder="1" applyAlignment="1">
      <alignment horizontal="left" vertical="top" wrapText="1"/>
    </xf>
    <xf numFmtId="0" fontId="6" fillId="7" borderId="16" xfId="0" applyFont="1" applyFill="1" applyBorder="1" applyAlignment="1">
      <alignment horizontal="center" vertical="top" wrapText="1"/>
    </xf>
    <xf numFmtId="0" fontId="6" fillId="7" borderId="54" xfId="0" applyFont="1" applyFill="1" applyBorder="1" applyAlignment="1">
      <alignment horizontal="center" vertical="top" wrapText="1"/>
    </xf>
    <xf numFmtId="0" fontId="10" fillId="7" borderId="35" xfId="0" applyFont="1" applyFill="1" applyBorder="1" applyAlignment="1">
      <alignment horizontal="center" vertical="top" wrapText="1"/>
    </xf>
    <xf numFmtId="0" fontId="4" fillId="7" borderId="28" xfId="0" applyFont="1" applyFill="1" applyBorder="1" applyAlignment="1">
      <alignment horizontal="center" vertical="top" wrapText="1"/>
    </xf>
    <xf numFmtId="0" fontId="10" fillId="7" borderId="26" xfId="0" applyFont="1" applyFill="1" applyBorder="1" applyAlignment="1">
      <alignment horizontal="left" vertical="top" wrapText="1"/>
    </xf>
    <xf numFmtId="0" fontId="6" fillId="7" borderId="28" xfId="0" applyFont="1" applyFill="1" applyBorder="1" applyAlignment="1">
      <alignment vertical="top" wrapText="1"/>
    </xf>
    <xf numFmtId="0" fontId="6" fillId="7" borderId="11" xfId="0" applyFont="1" applyFill="1" applyBorder="1" applyAlignment="1">
      <alignment horizontal="center" vertical="top" wrapText="1"/>
    </xf>
    <xf numFmtId="0" fontId="6" fillId="7" borderId="52" xfId="0" applyFont="1" applyFill="1" applyBorder="1" applyAlignment="1">
      <alignment horizontal="center" vertical="top" wrapText="1"/>
    </xf>
    <xf numFmtId="0" fontId="10" fillId="7" borderId="10" xfId="0" applyFont="1" applyFill="1" applyBorder="1" applyAlignment="1">
      <alignment vertical="top" wrapText="1"/>
    </xf>
    <xf numFmtId="0" fontId="10" fillId="7" borderId="11" xfId="0" applyFont="1" applyFill="1" applyBorder="1" applyAlignment="1">
      <alignment vertical="top" wrapText="1"/>
    </xf>
    <xf numFmtId="0" fontId="10" fillId="7" borderId="9" xfId="0" applyFont="1" applyFill="1" applyBorder="1" applyAlignment="1">
      <alignment horizontal="center" vertical="top" wrapText="1"/>
    </xf>
    <xf numFmtId="0" fontId="9" fillId="7" borderId="28" xfId="0" applyFont="1" applyFill="1" applyBorder="1" applyAlignment="1">
      <alignment vertical="top" wrapText="1"/>
    </xf>
    <xf numFmtId="0" fontId="9" fillId="7" borderId="10" xfId="0" applyFont="1" applyFill="1" applyBorder="1" applyAlignment="1">
      <alignment horizontal="center" vertical="top" wrapText="1"/>
    </xf>
    <xf numFmtId="0" fontId="9" fillId="7" borderId="11" xfId="0" applyFont="1" applyFill="1" applyBorder="1" applyAlignment="1">
      <alignment horizontal="center" vertical="top" wrapText="1"/>
    </xf>
    <xf numFmtId="0" fontId="9" fillId="7" borderId="33" xfId="0" applyFont="1" applyFill="1" applyBorder="1" applyAlignment="1">
      <alignment horizontal="center" vertical="top" wrapText="1"/>
    </xf>
    <xf numFmtId="0" fontId="9" fillId="7" borderId="24" xfId="0" applyFont="1" applyFill="1" applyBorder="1" applyAlignment="1">
      <alignment horizontal="center" vertical="top" wrapText="1"/>
    </xf>
    <xf numFmtId="0" fontId="6" fillId="7" borderId="34" xfId="0" applyFont="1" applyFill="1" applyBorder="1" applyAlignment="1">
      <alignment horizontal="center" vertical="top" wrapText="1"/>
    </xf>
    <xf numFmtId="0" fontId="22" fillId="7" borderId="33" xfId="0" applyFont="1" applyFill="1" applyBorder="1" applyAlignment="1">
      <alignment horizontal="center" vertical="top" wrapText="1"/>
    </xf>
    <xf numFmtId="0" fontId="22" fillId="7" borderId="24" xfId="0" applyFont="1" applyFill="1" applyBorder="1" applyAlignment="1">
      <alignment horizontal="center" vertical="top" wrapText="1"/>
    </xf>
    <xf numFmtId="0" fontId="4" fillId="7" borderId="26" xfId="0" applyFont="1" applyFill="1" applyBorder="1" applyAlignment="1">
      <alignment horizontal="center" vertical="top" wrapText="1"/>
    </xf>
    <xf numFmtId="0" fontId="10" fillId="7" borderId="47" xfId="0" applyFont="1" applyFill="1" applyBorder="1" applyAlignment="1">
      <alignment horizontal="center" vertical="top" wrapText="1"/>
    </xf>
    <xf numFmtId="0" fontId="10" fillId="7" borderId="49" xfId="0" applyFont="1" applyFill="1" applyBorder="1" applyAlignment="1">
      <alignment horizontal="center" vertical="top" wrapText="1"/>
    </xf>
    <xf numFmtId="0" fontId="10" fillId="7" borderId="9" xfId="0" applyFont="1" applyFill="1" applyBorder="1" applyAlignment="1">
      <alignment horizontal="center" vertical="top" wrapText="1"/>
    </xf>
    <xf numFmtId="0" fontId="10" fillId="7" borderId="33" xfId="0" applyFont="1" applyFill="1" applyBorder="1" applyAlignment="1">
      <alignment horizontal="center" vertical="top" wrapText="1"/>
    </xf>
    <xf numFmtId="0" fontId="9" fillId="7" borderId="10" xfId="0" applyFont="1" applyFill="1" applyBorder="1" applyAlignment="1">
      <alignment vertical="top" wrapText="1"/>
    </xf>
    <xf numFmtId="0" fontId="9" fillId="7" borderId="11" xfId="0" applyFont="1" applyFill="1" applyBorder="1" applyAlignment="1">
      <alignment vertical="top" wrapText="1"/>
    </xf>
    <xf numFmtId="0" fontId="22" fillId="7" borderId="10" xfId="0" applyFont="1" applyFill="1" applyBorder="1" applyAlignment="1">
      <alignment horizontal="center" vertical="top" wrapText="1"/>
    </xf>
    <xf numFmtId="0" fontId="9" fillId="7" borderId="35" xfId="0" applyFont="1" applyFill="1" applyBorder="1" applyAlignment="1">
      <alignment horizontal="center" vertical="top" wrapText="1"/>
    </xf>
    <xf numFmtId="0" fontId="9" fillId="7" borderId="31" xfId="0" applyFont="1" applyFill="1" applyBorder="1" applyAlignment="1">
      <alignment horizontal="center" vertical="top" wrapText="1"/>
    </xf>
    <xf numFmtId="0" fontId="22" fillId="7" borderId="10" xfId="0" applyFont="1" applyFill="1" applyBorder="1" applyAlignment="1">
      <alignment vertical="top" wrapText="1"/>
    </xf>
    <xf numFmtId="0" fontId="9" fillId="7" borderId="35" xfId="0" applyFont="1" applyFill="1" applyBorder="1" applyAlignment="1">
      <alignment horizontal="center" vertical="top" wrapText="1"/>
    </xf>
    <xf numFmtId="0" fontId="9" fillId="7" borderId="11" xfId="0" applyFont="1" applyFill="1" applyBorder="1" applyAlignment="1">
      <alignment horizontal="center" vertical="top" wrapText="1"/>
    </xf>
    <xf numFmtId="0" fontId="0" fillId="7" borderId="9" xfId="0" applyFont="1" applyFill="1" applyBorder="1" applyAlignment="1">
      <alignment horizontal="center" vertical="top" wrapText="1"/>
    </xf>
    <xf numFmtId="0" fontId="0" fillId="7" borderId="12" xfId="0" applyFont="1" applyFill="1" applyBorder="1" applyAlignment="1">
      <alignment horizontal="center" vertical="top" wrapText="1"/>
    </xf>
    <xf numFmtId="0" fontId="22" fillId="7" borderId="9" xfId="0" applyFont="1" applyFill="1" applyBorder="1" applyAlignment="1">
      <alignment horizontal="center" vertical="top" wrapText="1"/>
    </xf>
    <xf numFmtId="0" fontId="22" fillId="7" borderId="12" xfId="0" applyFont="1" applyFill="1" applyBorder="1" applyAlignment="1">
      <alignment horizontal="center" vertical="top" wrapText="1"/>
    </xf>
    <xf numFmtId="0" fontId="23" fillId="7" borderId="9" xfId="0" applyFont="1" applyFill="1" applyBorder="1" applyAlignment="1">
      <alignment horizontal="center" vertical="top" wrapText="1"/>
    </xf>
    <xf numFmtId="0" fontId="24" fillId="7" borderId="11" xfId="0" applyFont="1" applyFill="1" applyBorder="1" applyAlignment="1">
      <alignment horizontal="center" vertical="top" wrapText="1"/>
    </xf>
    <xf numFmtId="0" fontId="6" fillId="7" borderId="46" xfId="0" applyFont="1" applyFill="1" applyBorder="1" applyAlignment="1">
      <alignment horizontal="center" vertical="top" wrapText="1"/>
    </xf>
    <xf numFmtId="0" fontId="22" fillId="7" borderId="59" xfId="0" applyFont="1" applyFill="1" applyBorder="1" applyAlignment="1">
      <alignment vertical="top" wrapText="1"/>
    </xf>
    <xf numFmtId="0" fontId="10" fillId="7" borderId="7" xfId="0" applyFont="1" applyFill="1" applyBorder="1" applyAlignment="1">
      <alignment horizontal="center" vertical="top" wrapText="1"/>
    </xf>
    <xf numFmtId="0" fontId="25" fillId="7" borderId="26" xfId="0" applyFont="1" applyFill="1" applyBorder="1" applyAlignment="1">
      <alignment horizontal="left" vertical="top" wrapText="1"/>
    </xf>
    <xf numFmtId="0" fontId="6" fillId="7" borderId="34" xfId="0" applyFont="1" applyFill="1" applyBorder="1" applyAlignment="1">
      <alignment horizontal="center" vertical="top" wrapText="1"/>
    </xf>
    <xf numFmtId="0" fontId="10" fillId="7" borderId="31" xfId="0" applyFont="1" applyFill="1" applyBorder="1" applyAlignment="1">
      <alignment horizontal="center" vertical="top" wrapText="1"/>
    </xf>
    <xf numFmtId="0" fontId="10" fillId="7" borderId="10" xfId="0" applyFont="1" applyFill="1" applyBorder="1" applyAlignment="1">
      <alignment horizontal="center" vertical="top" wrapText="1"/>
    </xf>
    <xf numFmtId="0" fontId="10" fillId="7" borderId="15" xfId="0" applyFont="1" applyFill="1" applyBorder="1" applyAlignment="1">
      <alignment horizontal="center" vertical="top" wrapText="1"/>
    </xf>
    <xf numFmtId="0" fontId="10" fillId="7" borderId="11" xfId="0" applyFont="1" applyFill="1" applyBorder="1" applyAlignment="1">
      <alignment horizontal="center" vertical="top" wrapText="1"/>
    </xf>
    <xf numFmtId="0" fontId="10" fillId="7" borderId="16" xfId="0" applyFont="1" applyFill="1" applyBorder="1" applyAlignment="1">
      <alignment horizontal="center" vertical="top" wrapText="1"/>
    </xf>
    <xf numFmtId="0" fontId="4" fillId="4" borderId="29" xfId="0" applyFont="1" applyFill="1" applyBorder="1" applyAlignment="1">
      <alignment horizontal="center" vertical="top" wrapText="1"/>
    </xf>
    <xf numFmtId="0" fontId="19" fillId="7" borderId="28" xfId="0" applyFont="1" applyFill="1" applyBorder="1" applyAlignment="1">
      <alignment horizontal="left" vertical="top" wrapText="1"/>
    </xf>
    <xf numFmtId="0" fontId="22" fillId="7" borderId="9" xfId="0" applyFont="1" applyFill="1" applyBorder="1" applyAlignment="1">
      <alignment vertical="top" wrapText="1"/>
    </xf>
    <xf numFmtId="0" fontId="18" fillId="7" borderId="36" xfId="0" applyFont="1" applyFill="1" applyBorder="1" applyAlignment="1">
      <alignment horizontal="center" vertical="top" wrapText="1"/>
    </xf>
    <xf numFmtId="0" fontId="10" fillId="4" borderId="47" xfId="0" applyFont="1" applyFill="1" applyBorder="1" applyAlignment="1">
      <alignment horizontal="center" vertical="top" wrapText="1"/>
    </xf>
    <xf numFmtId="0" fontId="4" fillId="8" borderId="5" xfId="0" applyFont="1" applyFill="1" applyBorder="1" applyAlignment="1">
      <alignment horizontal="center" vertical="top" wrapText="1"/>
    </xf>
    <xf numFmtId="0" fontId="6" fillId="8" borderId="20" xfId="0" applyFont="1" applyFill="1" applyBorder="1" applyAlignment="1">
      <alignment horizontal="center" vertical="top" wrapText="1"/>
    </xf>
    <xf numFmtId="0" fontId="6" fillId="8" borderId="8" xfId="0" applyFont="1" applyFill="1" applyBorder="1" applyAlignment="1">
      <alignment horizontal="center" vertical="top" wrapText="1"/>
    </xf>
    <xf numFmtId="0" fontId="6" fillId="8" borderId="5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30" fillId="0" borderId="0" xfId="0" applyFont="1" applyAlignment="1">
      <alignment wrapText="1"/>
    </xf>
    <xf numFmtId="0" fontId="10" fillId="9" borderId="5" xfId="0" applyFont="1" applyFill="1" applyBorder="1" applyAlignment="1">
      <alignment horizontal="left" vertical="top" wrapText="1"/>
    </xf>
    <xf numFmtId="0" fontId="3" fillId="9" borderId="6" xfId="0" applyFont="1" applyFill="1" applyBorder="1" applyAlignment="1">
      <alignment vertical="top" wrapText="1"/>
    </xf>
    <xf numFmtId="0" fontId="4" fillId="9" borderId="19" xfId="0" applyFont="1" applyFill="1" applyBorder="1" applyAlignment="1">
      <alignment horizontal="center" vertical="top" wrapText="1"/>
    </xf>
    <xf numFmtId="0" fontId="4" fillId="9" borderId="51" xfId="0" applyFont="1" applyFill="1" applyBorder="1" applyAlignment="1">
      <alignment horizontal="center" vertical="top" wrapText="1"/>
    </xf>
    <xf numFmtId="0" fontId="10" fillId="9" borderId="19" xfId="0" applyFont="1" applyFill="1" applyBorder="1" applyAlignment="1">
      <alignment horizontal="center" vertical="top" wrapText="1"/>
    </xf>
    <xf numFmtId="0" fontId="10" fillId="9" borderId="8" xfId="0" applyFont="1" applyFill="1" applyBorder="1" applyAlignment="1">
      <alignment horizontal="center" vertical="top" wrapText="1"/>
    </xf>
    <xf numFmtId="0" fontId="10" fillId="9" borderId="20" xfId="0" applyFont="1" applyFill="1" applyBorder="1" applyAlignment="1">
      <alignment horizontal="center" vertical="top" wrapText="1"/>
    </xf>
    <xf numFmtId="0" fontId="10" fillId="9" borderId="64" xfId="0" applyFont="1" applyFill="1" applyBorder="1" applyAlignment="1">
      <alignment horizontal="center" vertical="top" wrapText="1"/>
    </xf>
    <xf numFmtId="0" fontId="10" fillId="9" borderId="51" xfId="0" applyFont="1" applyFill="1" applyBorder="1" applyAlignment="1">
      <alignment horizontal="center" vertical="top" wrapText="1"/>
    </xf>
    <xf numFmtId="0" fontId="31" fillId="0" borderId="0" xfId="0" applyFont="1" applyAlignment="1">
      <alignment vertical="top" wrapText="1"/>
    </xf>
    <xf numFmtId="0" fontId="10" fillId="9" borderId="25" xfId="0" applyFont="1" applyFill="1" applyBorder="1" applyAlignment="1">
      <alignment horizontal="left" vertical="top" wrapText="1"/>
    </xf>
    <xf numFmtId="0" fontId="3" fillId="9" borderId="26" xfId="0" applyFont="1" applyFill="1" applyBorder="1" applyAlignment="1">
      <alignment vertical="top" wrapText="1"/>
    </xf>
    <xf numFmtId="0" fontId="4" fillId="9" borderId="30" xfId="0" applyFont="1" applyFill="1" applyBorder="1" applyAlignment="1">
      <alignment horizontal="center" vertical="top" wrapText="1"/>
    </xf>
    <xf numFmtId="0" fontId="4" fillId="9" borderId="48" xfId="0" applyFont="1" applyFill="1" applyBorder="1" applyAlignment="1">
      <alignment horizontal="center" vertical="top" wrapText="1"/>
    </xf>
    <xf numFmtId="0" fontId="10" fillId="9" borderId="30" xfId="0" applyFont="1" applyFill="1" applyBorder="1" applyAlignment="1">
      <alignment horizontal="center" vertical="top" wrapText="1"/>
    </xf>
    <xf numFmtId="0" fontId="10" fillId="9" borderId="13" xfId="0" applyFont="1" applyFill="1" applyBorder="1" applyAlignment="1">
      <alignment horizontal="center" vertical="top" wrapText="1"/>
    </xf>
    <xf numFmtId="0" fontId="10" fillId="9" borderId="14" xfId="0" applyFont="1" applyFill="1" applyBorder="1" applyAlignment="1">
      <alignment horizontal="center" vertical="top" wrapText="1"/>
    </xf>
    <xf numFmtId="0" fontId="10" fillId="9" borderId="50" xfId="0" applyFont="1" applyFill="1" applyBorder="1" applyAlignment="1">
      <alignment horizontal="center" vertical="top" wrapText="1"/>
    </xf>
    <xf numFmtId="0" fontId="10" fillId="9" borderId="48" xfId="0" applyFont="1" applyFill="1" applyBorder="1" applyAlignment="1">
      <alignment horizontal="center" vertical="top" wrapText="1"/>
    </xf>
    <xf numFmtId="0" fontId="31" fillId="0" borderId="0" xfId="0" applyFont="1" applyAlignment="1">
      <alignment wrapText="1"/>
    </xf>
    <xf numFmtId="0" fontId="0" fillId="0" borderId="0" xfId="0" applyAlignment="1">
      <alignment vertical="top"/>
    </xf>
    <xf numFmtId="0" fontId="10" fillId="9" borderId="59" xfId="0" applyFont="1" applyFill="1" applyBorder="1" applyAlignment="1">
      <alignment horizontal="left" vertical="top" wrapText="1"/>
    </xf>
    <xf numFmtId="0" fontId="3" fillId="9" borderId="60" xfId="0" applyFont="1" applyFill="1" applyBorder="1" applyAlignment="1">
      <alignment vertical="top"/>
    </xf>
    <xf numFmtId="0" fontId="4" fillId="9" borderId="21" xfId="0" applyFont="1" applyFill="1" applyBorder="1" applyAlignment="1">
      <alignment horizontal="center" vertical="top" wrapText="1"/>
    </xf>
    <xf numFmtId="0" fontId="4" fillId="9" borderId="57" xfId="0" applyFont="1" applyFill="1" applyBorder="1" applyAlignment="1">
      <alignment horizontal="center" vertical="top" wrapText="1"/>
    </xf>
    <xf numFmtId="0" fontId="10" fillId="9" borderId="21" xfId="0" applyFont="1" applyFill="1" applyBorder="1" applyAlignment="1">
      <alignment horizontal="center" vertical="top" wrapText="1"/>
    </xf>
    <xf numFmtId="0" fontId="10" fillId="9" borderId="17" xfId="0" applyFont="1" applyFill="1" applyBorder="1" applyAlignment="1">
      <alignment horizontal="center" vertical="top" wrapText="1"/>
    </xf>
    <xf numFmtId="0" fontId="10" fillId="9" borderId="18" xfId="0" applyFont="1" applyFill="1" applyBorder="1" applyAlignment="1">
      <alignment horizontal="center" vertical="top" wrapText="1"/>
    </xf>
    <xf numFmtId="0" fontId="10" fillId="9" borderId="65" xfId="0" applyFont="1" applyFill="1" applyBorder="1" applyAlignment="1">
      <alignment horizontal="center" vertical="top" wrapText="1"/>
    </xf>
    <xf numFmtId="0" fontId="10" fillId="9" borderId="57" xfId="0" applyFont="1" applyFill="1" applyBorder="1" applyAlignment="1">
      <alignment horizontal="center" vertical="top" wrapText="1"/>
    </xf>
    <xf numFmtId="0" fontId="18" fillId="9" borderId="6" xfId="0" applyFont="1" applyFill="1" applyBorder="1" applyAlignment="1">
      <alignment vertical="top" wrapText="1"/>
    </xf>
    <xf numFmtId="0" fontId="4" fillId="9" borderId="31" xfId="0" applyFont="1" applyFill="1" applyBorder="1" applyAlignment="1">
      <alignment horizontal="center" vertical="top" wrapText="1"/>
    </xf>
    <xf numFmtId="0" fontId="4" fillId="9" borderId="46" xfId="0" applyFont="1" applyFill="1" applyBorder="1" applyAlignment="1">
      <alignment horizontal="center" vertical="top" wrapText="1"/>
    </xf>
    <xf numFmtId="0" fontId="18" fillId="9" borderId="64" xfId="0" applyFont="1" applyFill="1" applyBorder="1" applyAlignment="1">
      <alignment horizontal="center" vertical="top" wrapText="1"/>
    </xf>
    <xf numFmtId="0" fontId="30" fillId="0" borderId="0" xfId="0" applyFont="1" applyAlignment="1">
      <alignment vertical="top" wrapText="1"/>
    </xf>
    <xf numFmtId="0" fontId="18" fillId="9" borderId="26" xfId="0" applyFont="1" applyFill="1" applyBorder="1" applyAlignment="1">
      <alignment vertical="top" wrapText="1"/>
    </xf>
    <xf numFmtId="0" fontId="6" fillId="9" borderId="30" xfId="0" applyFont="1" applyFill="1" applyBorder="1" applyAlignment="1">
      <alignment horizontal="center" vertical="top" wrapText="1"/>
    </xf>
    <xf numFmtId="0" fontId="18" fillId="9" borderId="32" xfId="0" applyFont="1" applyFill="1" applyBorder="1" applyAlignment="1">
      <alignment vertical="top" wrapText="1"/>
    </xf>
    <xf numFmtId="0" fontId="18" fillId="9" borderId="38" xfId="0" applyFont="1" applyFill="1" applyBorder="1" applyAlignment="1">
      <alignment horizontal="left" vertical="top" wrapText="1"/>
    </xf>
    <xf numFmtId="0" fontId="6" fillId="9" borderId="21" xfId="0" applyFont="1" applyFill="1" applyBorder="1" applyAlignment="1">
      <alignment horizontal="center" vertical="top" wrapText="1"/>
    </xf>
    <xf numFmtId="0" fontId="19" fillId="9" borderId="66" xfId="0" applyFont="1" applyFill="1" applyBorder="1" applyAlignment="1">
      <alignment horizontal="center" vertical="top" wrapText="1"/>
    </xf>
    <xf numFmtId="0" fontId="19" fillId="9" borderId="6" xfId="0" applyFont="1" applyFill="1" applyBorder="1" applyAlignment="1">
      <alignment horizontal="left" vertical="top" wrapText="1"/>
    </xf>
    <xf numFmtId="0" fontId="10" fillId="9" borderId="6" xfId="0" applyFont="1" applyFill="1" applyBorder="1" applyAlignment="1">
      <alignment horizontal="left" vertical="top" wrapText="1"/>
    </xf>
    <xf numFmtId="0" fontId="10" fillId="9" borderId="43" xfId="0" applyFont="1" applyFill="1" applyBorder="1" applyAlignment="1">
      <alignment horizontal="center" vertical="top" wrapText="1"/>
    </xf>
    <xf numFmtId="0" fontId="19" fillId="9" borderId="37" xfId="0" applyFont="1" applyFill="1" applyBorder="1" applyAlignment="1">
      <alignment horizontal="left" vertical="top" wrapText="1"/>
    </xf>
    <xf numFmtId="0" fontId="10" fillId="9" borderId="21" xfId="0" applyFont="1" applyFill="1" applyBorder="1" applyAlignment="1">
      <alignment horizontal="left" vertical="top" wrapText="1"/>
    </xf>
    <xf numFmtId="0" fontId="10" fillId="9" borderId="7" xfId="0" applyFont="1" applyFill="1" applyBorder="1" applyAlignment="1">
      <alignment horizontal="center" vertical="top" wrapText="1"/>
    </xf>
    <xf numFmtId="0" fontId="19" fillId="9" borderId="63" xfId="0" applyFont="1" applyFill="1" applyBorder="1" applyAlignment="1">
      <alignment horizontal="left" vertical="top" wrapText="1"/>
    </xf>
    <xf numFmtId="0" fontId="10" fillId="9" borderId="42" xfId="0" applyFont="1" applyFill="1" applyBorder="1" applyAlignment="1">
      <alignment horizontal="left" vertical="top" wrapText="1"/>
    </xf>
    <xf numFmtId="0" fontId="0" fillId="9" borderId="48" xfId="0" applyFont="1" applyFill="1" applyBorder="1" applyAlignment="1">
      <alignment horizontal="center" vertical="top" wrapText="1"/>
    </xf>
    <xf numFmtId="0" fontId="19" fillId="9" borderId="28" xfId="0" applyFont="1" applyFill="1" applyBorder="1" applyAlignment="1">
      <alignment horizontal="left" vertical="top" wrapText="1"/>
    </xf>
    <xf numFmtId="0" fontId="10" fillId="9" borderId="31" xfId="0" applyFont="1" applyFill="1" applyBorder="1" applyAlignment="1">
      <alignment horizontal="left" vertical="top" wrapText="1"/>
    </xf>
    <xf numFmtId="0" fontId="10" fillId="9" borderId="10" xfId="0" applyFont="1" applyFill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10" fillId="9" borderId="37" xfId="0" applyFont="1" applyFill="1" applyBorder="1" applyAlignment="1">
      <alignment horizontal="left" vertical="top" wrapText="1"/>
    </xf>
    <xf numFmtId="0" fontId="10" fillId="9" borderId="38" xfId="0" applyFont="1" applyFill="1" applyBorder="1" applyAlignment="1">
      <alignment horizontal="left" vertical="top" wrapText="1"/>
    </xf>
    <xf numFmtId="0" fontId="18" fillId="9" borderId="6" xfId="0" applyFont="1" applyFill="1" applyBorder="1" applyAlignment="1">
      <alignment horizontal="left" vertical="top" wrapText="1"/>
    </xf>
    <xf numFmtId="0" fontId="10" fillId="9" borderId="28" xfId="0" applyFont="1" applyFill="1" applyBorder="1" applyAlignment="1">
      <alignment horizontal="left" vertical="top" wrapText="1"/>
    </xf>
    <xf numFmtId="0" fontId="10" fillId="9" borderId="60" xfId="0" applyFont="1" applyFill="1" applyBorder="1" applyAlignment="1">
      <alignment vertical="top"/>
    </xf>
    <xf numFmtId="0" fontId="6" fillId="2" borderId="2" xfId="0" applyFont="1" applyFill="1" applyBorder="1" applyAlignment="1">
      <alignment horizontal="center" vertical="top" wrapText="1"/>
    </xf>
    <xf numFmtId="0" fontId="4" fillId="0" borderId="67" xfId="0" applyFont="1" applyFill="1" applyBorder="1" applyAlignment="1">
      <alignment horizontal="center" vertical="top" wrapText="1"/>
    </xf>
    <xf numFmtId="0" fontId="6" fillId="0" borderId="67" xfId="0" applyFont="1" applyFill="1" applyBorder="1" applyAlignment="1">
      <alignment horizontal="center" vertical="top" wrapText="1"/>
    </xf>
    <xf numFmtId="0" fontId="6" fillId="0" borderId="67" xfId="0" applyFont="1" applyFill="1" applyBorder="1" applyAlignment="1">
      <alignment vertical="top" wrapText="1"/>
    </xf>
    <xf numFmtId="0" fontId="4" fillId="10" borderId="5" xfId="0" applyFont="1" applyFill="1" applyBorder="1" applyAlignment="1">
      <alignment horizontal="center" vertical="top" wrapText="1"/>
    </xf>
    <xf numFmtId="0" fontId="6" fillId="10" borderId="3" xfId="0" applyFont="1" applyFill="1" applyBorder="1" applyAlignment="1">
      <alignment horizontal="center" vertical="top" wrapText="1"/>
    </xf>
    <xf numFmtId="0" fontId="6" fillId="10" borderId="8" xfId="0" applyFont="1" applyFill="1" applyBorder="1" applyAlignment="1">
      <alignment horizontal="center" vertical="top" wrapText="1"/>
    </xf>
    <xf numFmtId="0" fontId="6" fillId="10" borderId="20" xfId="0" applyFont="1" applyFill="1" applyBorder="1" applyAlignment="1">
      <alignment horizontal="center" vertical="top" wrapText="1"/>
    </xf>
    <xf numFmtId="0" fontId="6" fillId="10" borderId="51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vertical="top" wrapText="1"/>
    </xf>
    <xf numFmtId="0" fontId="4" fillId="4" borderId="44" xfId="0" applyFont="1" applyFill="1" applyBorder="1" applyAlignment="1">
      <alignment horizontal="center" vertical="top" wrapText="1"/>
    </xf>
    <xf numFmtId="0" fontId="4" fillId="4" borderId="45" xfId="0" applyFont="1" applyFill="1" applyBorder="1" applyAlignment="1">
      <alignment horizontal="center" vertical="top" wrapText="1"/>
    </xf>
    <xf numFmtId="0" fontId="0" fillId="4" borderId="43" xfId="0" applyFont="1" applyFill="1" applyBorder="1" applyAlignment="1">
      <alignment vertical="top"/>
    </xf>
    <xf numFmtId="0" fontId="3" fillId="4" borderId="44" xfId="0" applyFont="1" applyFill="1" applyBorder="1" applyAlignment="1">
      <alignment horizontal="center" vertical="top" wrapText="1"/>
    </xf>
    <xf numFmtId="0" fontId="3" fillId="4" borderId="27" xfId="0" applyFont="1" applyFill="1" applyBorder="1" applyAlignment="1">
      <alignment horizontal="center" vertical="top" wrapText="1"/>
    </xf>
    <xf numFmtId="0" fontId="3" fillId="4" borderId="42" xfId="0" applyFont="1" applyFill="1" applyBorder="1" applyAlignment="1">
      <alignment horizontal="center" vertical="top" wrapText="1"/>
    </xf>
    <xf numFmtId="0" fontId="3" fillId="4" borderId="43" xfId="0" applyFont="1" applyFill="1" applyBorder="1" applyAlignment="1">
      <alignment horizontal="center" vertical="top" wrapText="1"/>
    </xf>
    <xf numFmtId="0" fontId="3" fillId="4" borderId="45" xfId="0" applyFont="1" applyFill="1" applyBorder="1" applyAlignment="1">
      <alignment horizontal="center" vertical="top" wrapText="1"/>
    </xf>
    <xf numFmtId="0" fontId="4" fillId="4" borderId="37" xfId="0" applyFont="1" applyFill="1" applyBorder="1" applyAlignment="1">
      <alignment horizontal="center" vertical="top" wrapText="1"/>
    </xf>
    <xf numFmtId="0" fontId="19" fillId="4" borderId="68" xfId="0" applyFont="1" applyFill="1" applyBorder="1" applyAlignment="1">
      <alignment vertical="top" wrapText="1"/>
    </xf>
    <xf numFmtId="0" fontId="10" fillId="4" borderId="37" xfId="0" applyFont="1" applyFill="1" applyBorder="1" applyAlignment="1">
      <alignment vertical="top" wrapText="1"/>
    </xf>
    <xf numFmtId="0" fontId="4" fillId="4" borderId="39" xfId="0" applyFont="1" applyFill="1" applyBorder="1" applyAlignment="1">
      <alignment horizontal="center" vertical="top" wrapText="1"/>
    </xf>
    <xf numFmtId="0" fontId="4" fillId="4" borderId="41" xfId="0" applyFont="1" applyFill="1" applyBorder="1" applyAlignment="1">
      <alignment horizontal="center" vertical="top" wrapText="1"/>
    </xf>
    <xf numFmtId="0" fontId="0" fillId="4" borderId="7" xfId="0" applyFont="1" applyFill="1" applyBorder="1" applyAlignment="1">
      <alignment vertical="top"/>
    </xf>
    <xf numFmtId="0" fontId="3" fillId="4" borderId="39" xfId="0" applyFont="1" applyFill="1" applyBorder="1" applyAlignment="1">
      <alignment horizontal="center" vertical="top" wrapText="1"/>
    </xf>
    <xf numFmtId="0" fontId="3" fillId="4" borderId="40" xfId="0" applyFont="1" applyFill="1" applyBorder="1" applyAlignment="1">
      <alignment horizontal="center" vertical="top" wrapText="1"/>
    </xf>
    <xf numFmtId="0" fontId="3" fillId="4" borderId="38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41" xfId="0" applyFont="1" applyFill="1" applyBorder="1" applyAlignment="1">
      <alignment horizontal="center" vertical="top" wrapText="1"/>
    </xf>
    <xf numFmtId="0" fontId="19" fillId="4" borderId="27" xfId="0" applyFont="1" applyFill="1" applyBorder="1" applyAlignment="1">
      <alignment vertical="top" wrapText="1"/>
    </xf>
    <xf numFmtId="0" fontId="18" fillId="4" borderId="6" xfId="0" applyFont="1" applyFill="1" applyBorder="1" applyAlignment="1">
      <alignment vertical="top" wrapText="1"/>
    </xf>
    <xf numFmtId="0" fontId="4" fillId="4" borderId="20" xfId="0" applyFont="1" applyFill="1" applyBorder="1" applyAlignment="1">
      <alignment horizontal="center" vertical="top" wrapText="1"/>
    </xf>
    <xf numFmtId="0" fontId="4" fillId="4" borderId="51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0" fontId="0" fillId="4" borderId="64" xfId="0" applyFont="1" applyFill="1" applyBorder="1" applyAlignment="1">
      <alignment vertical="top"/>
    </xf>
    <xf numFmtId="0" fontId="3" fillId="4" borderId="19" xfId="0" applyFont="1" applyFill="1" applyBorder="1" applyAlignment="1">
      <alignment horizontal="center" vertical="top" wrapText="1"/>
    </xf>
    <xf numFmtId="0" fontId="3" fillId="4" borderId="64" xfId="0" applyFont="1" applyFill="1" applyBorder="1" applyAlignment="1">
      <alignment horizontal="center" vertical="top" wrapText="1"/>
    </xf>
    <xf numFmtId="0" fontId="4" fillId="4" borderId="48" xfId="0" applyFont="1" applyFill="1" applyBorder="1" applyAlignment="1">
      <alignment horizontal="center" vertical="top" wrapText="1"/>
    </xf>
    <xf numFmtId="0" fontId="18" fillId="4" borderId="14" xfId="0" applyFont="1" applyFill="1" applyBorder="1" applyAlignment="1">
      <alignment horizontal="center" vertical="top" wrapText="1"/>
    </xf>
    <xf numFmtId="0" fontId="3" fillId="4" borderId="36" xfId="0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horizontal="center" vertical="top" wrapText="1"/>
    </xf>
    <xf numFmtId="0" fontId="10" fillId="4" borderId="14" xfId="0" applyFont="1" applyFill="1" applyBorder="1" applyAlignment="1">
      <alignment horizontal="center" vertical="top" wrapText="1"/>
    </xf>
    <xf numFmtId="0" fontId="10" fillId="4" borderId="50" xfId="0" applyFont="1" applyFill="1" applyBorder="1" applyAlignment="1">
      <alignment horizontal="center" vertical="top" wrapText="1"/>
    </xf>
    <xf numFmtId="0" fontId="10" fillId="4" borderId="30" xfId="0" applyFont="1" applyFill="1" applyBorder="1" applyAlignment="1">
      <alignment horizontal="center" vertical="top" wrapText="1"/>
    </xf>
    <xf numFmtId="0" fontId="19" fillId="4" borderId="47" xfId="0" applyFont="1" applyFill="1" applyBorder="1" applyAlignment="1">
      <alignment vertical="top" wrapText="1"/>
    </xf>
    <xf numFmtId="0" fontId="10" fillId="4" borderId="29" xfId="0" applyFont="1" applyFill="1" applyBorder="1" applyAlignment="1">
      <alignment vertical="top" wrapText="1"/>
    </xf>
    <xf numFmtId="0" fontId="19" fillId="4" borderId="23" xfId="0" applyFont="1" applyFill="1" applyBorder="1" applyAlignment="1">
      <alignment vertical="top" wrapText="1"/>
    </xf>
    <xf numFmtId="0" fontId="3" fillId="4" borderId="29" xfId="0" applyFont="1" applyFill="1" applyBorder="1" applyAlignment="1">
      <alignment vertical="top" wrapText="1"/>
    </xf>
    <xf numFmtId="0" fontId="6" fillId="4" borderId="51" xfId="0" applyFont="1" applyFill="1" applyBorder="1" applyAlignment="1">
      <alignment horizontal="center" vertical="top" wrapText="1"/>
    </xf>
    <xf numFmtId="0" fontId="10" fillId="4" borderId="20" xfId="0" applyFont="1" applyFill="1" applyBorder="1" applyAlignment="1">
      <alignment horizontal="center" vertical="top" wrapText="1"/>
    </xf>
    <xf numFmtId="0" fontId="10" fillId="4" borderId="64" xfId="0" applyFont="1" applyFill="1" applyBorder="1" applyAlignment="1">
      <alignment horizontal="center" vertical="top" wrapText="1"/>
    </xf>
    <xf numFmtId="0" fontId="10" fillId="4" borderId="19" xfId="0" applyFont="1" applyFill="1" applyBorder="1" applyAlignment="1">
      <alignment horizontal="center" vertical="top" wrapText="1"/>
    </xf>
    <xf numFmtId="0" fontId="18" fillId="4" borderId="20" xfId="0" applyFont="1" applyFill="1" applyBorder="1" applyAlignment="1">
      <alignment horizontal="center" vertical="top" wrapText="1"/>
    </xf>
    <xf numFmtId="0" fontId="4" fillId="11" borderId="1" xfId="0" applyFont="1" applyFill="1" applyBorder="1" applyAlignment="1">
      <alignment horizontal="center" vertical="top" wrapText="1"/>
    </xf>
    <xf numFmtId="0" fontId="6" fillId="11" borderId="1" xfId="0" applyFont="1" applyFill="1" applyBorder="1" applyAlignment="1">
      <alignment horizontal="center" vertical="top" wrapText="1"/>
    </xf>
    <xf numFmtId="0" fontId="6" fillId="11" borderId="3" xfId="0" applyFont="1" applyFill="1" applyBorder="1" applyAlignment="1">
      <alignment horizontal="center" vertical="top" wrapText="1"/>
    </xf>
    <xf numFmtId="0" fontId="6" fillId="11" borderId="4" xfId="0" applyFont="1" applyFill="1" applyBorder="1" applyAlignment="1">
      <alignment horizontal="center" vertical="top" wrapText="1"/>
    </xf>
    <xf numFmtId="0" fontId="6" fillId="11" borderId="55" xfId="0" applyFont="1" applyFill="1" applyBorder="1" applyAlignment="1">
      <alignment horizontal="center" vertical="top" wrapText="1"/>
    </xf>
    <xf numFmtId="0" fontId="6" fillId="11" borderId="2" xfId="0" applyFont="1" applyFill="1" applyBorder="1" applyAlignment="1">
      <alignment horizontal="right" vertical="top" wrapText="1"/>
    </xf>
    <xf numFmtId="0" fontId="6" fillId="11" borderId="69" xfId="0" applyFont="1" applyFill="1" applyBorder="1" applyAlignment="1">
      <alignment horizontal="right" vertical="top" wrapText="1"/>
    </xf>
    <xf numFmtId="0" fontId="18" fillId="9" borderId="49" xfId="0" applyFont="1" applyFill="1" applyBorder="1" applyAlignment="1">
      <alignment horizontal="left" vertical="top" wrapText="1"/>
    </xf>
    <xf numFmtId="0" fontId="18" fillId="9" borderId="4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3" fillId="12" borderId="51" xfId="0" applyFont="1" applyFill="1" applyBorder="1" applyAlignment="1">
      <alignment vertical="top" wrapText="1"/>
    </xf>
    <xf numFmtId="0" fontId="33" fillId="12" borderId="56" xfId="0" applyFont="1" applyFill="1" applyBorder="1" applyAlignment="1">
      <alignment horizontal="center" vertical="top" wrapText="1"/>
    </xf>
    <xf numFmtId="0" fontId="0" fillId="12" borderId="0" xfId="0" applyFill="1"/>
    <xf numFmtId="0" fontId="6" fillId="12" borderId="26" xfId="0" applyFont="1" applyFill="1" applyBorder="1" applyAlignment="1">
      <alignment vertical="top" wrapText="1"/>
    </xf>
    <xf numFmtId="0" fontId="34" fillId="12" borderId="48" xfId="0" applyFont="1" applyFill="1" applyBorder="1" applyAlignment="1">
      <alignment vertical="top" wrapText="1"/>
    </xf>
    <xf numFmtId="0" fontId="34" fillId="12" borderId="53" xfId="0" applyFont="1" applyFill="1" applyBorder="1" applyAlignment="1">
      <alignment horizontal="center" vertical="top" wrapText="1"/>
    </xf>
    <xf numFmtId="0" fontId="6" fillId="12" borderId="14" xfId="0" applyFont="1" applyFill="1" applyBorder="1" applyAlignment="1">
      <alignment horizontal="center" vertical="top" wrapText="1"/>
    </xf>
    <xf numFmtId="0" fontId="6" fillId="12" borderId="16" xfId="0" applyFont="1" applyFill="1" applyBorder="1" applyAlignment="1">
      <alignment horizontal="center" vertical="top" wrapText="1"/>
    </xf>
    <xf numFmtId="0" fontId="6" fillId="12" borderId="28" xfId="0" applyFont="1" applyFill="1" applyBorder="1" applyAlignment="1">
      <alignment vertical="top" wrapText="1"/>
    </xf>
    <xf numFmtId="0" fontId="6" fillId="12" borderId="11" xfId="0" applyFont="1" applyFill="1" applyBorder="1" applyAlignment="1">
      <alignment horizontal="center" vertical="top" wrapText="1"/>
    </xf>
    <xf numFmtId="0" fontId="9" fillId="12" borderId="28" xfId="0" applyFont="1" applyFill="1" applyBorder="1" applyAlignment="1">
      <alignment vertical="top" wrapText="1"/>
    </xf>
    <xf numFmtId="0" fontId="34" fillId="12" borderId="57" xfId="0" applyFont="1" applyFill="1" applyBorder="1" applyAlignment="1">
      <alignment vertical="top" wrapText="1"/>
    </xf>
    <xf numFmtId="0" fontId="25" fillId="12" borderId="26" xfId="0" applyFont="1" applyFill="1" applyBorder="1" applyAlignment="1">
      <alignment horizontal="left" vertical="top" wrapText="1"/>
    </xf>
    <xf numFmtId="0" fontId="33" fillId="12" borderId="48" xfId="0" applyFont="1" applyFill="1" applyBorder="1" applyAlignment="1">
      <alignment vertical="top" wrapText="1"/>
    </xf>
    <xf numFmtId="0" fontId="33" fillId="12" borderId="53" xfId="0" applyFont="1" applyFill="1" applyBorder="1" applyAlignment="1">
      <alignment horizontal="center" vertical="top" wrapText="1"/>
    </xf>
    <xf numFmtId="0" fontId="34" fillId="12" borderId="58" xfId="0" applyFont="1" applyFill="1" applyBorder="1" applyAlignment="1">
      <alignment horizontal="center" vertical="top" wrapText="1"/>
    </xf>
    <xf numFmtId="0" fontId="9" fillId="12" borderId="26" xfId="0" applyFont="1" applyFill="1" applyBorder="1" applyAlignment="1">
      <alignment vertical="top" wrapText="1"/>
    </xf>
    <xf numFmtId="0" fontId="9" fillId="12" borderId="59" xfId="0" applyFont="1" applyFill="1" applyBorder="1" applyAlignment="1">
      <alignment vertical="top" wrapText="1"/>
    </xf>
    <xf numFmtId="0" fontId="0" fillId="12" borderId="18" xfId="0" applyFill="1" applyBorder="1" applyAlignment="1">
      <alignment horizontal="center" vertical="top" wrapText="1"/>
    </xf>
    <xf numFmtId="0" fontId="0" fillId="12" borderId="0" xfId="0" applyFill="1" applyAlignment="1">
      <alignment horizontal="center"/>
    </xf>
    <xf numFmtId="0" fontId="0" fillId="12" borderId="58" xfId="0" applyFill="1" applyBorder="1" applyAlignment="1">
      <alignment horizontal="center" vertical="top" wrapText="1"/>
    </xf>
    <xf numFmtId="0" fontId="9" fillId="12" borderId="26" xfId="0" applyFont="1" applyFill="1" applyBorder="1" applyAlignment="1">
      <alignment horizontal="left" vertical="top" wrapText="1"/>
    </xf>
    <xf numFmtId="0" fontId="10" fillId="4" borderId="34" xfId="0" applyFont="1" applyFill="1" applyBorder="1" applyAlignment="1">
      <alignment horizontal="center" vertical="top" wrapText="1"/>
    </xf>
    <xf numFmtId="0" fontId="8" fillId="4" borderId="34" xfId="0" applyFont="1" applyFill="1" applyBorder="1" applyAlignment="1">
      <alignment horizontal="center" vertical="top" wrapText="1"/>
    </xf>
    <xf numFmtId="0" fontId="4" fillId="4" borderId="26" xfId="0" applyFont="1" applyFill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0" fillId="4" borderId="33" xfId="0" applyFont="1" applyFill="1" applyBorder="1" applyAlignment="1">
      <alignment horizontal="center" vertical="top" wrapText="1"/>
    </xf>
    <xf numFmtId="0" fontId="0" fillId="4" borderId="33" xfId="0" applyFont="1" applyFill="1" applyBorder="1" applyAlignment="1">
      <alignment horizontal="center" vertical="top" wrapText="1"/>
    </xf>
    <xf numFmtId="0" fontId="10" fillId="4" borderId="24" xfId="0" applyFont="1" applyFill="1" applyBorder="1" applyAlignment="1">
      <alignment horizontal="center" vertical="top" wrapText="1"/>
    </xf>
    <xf numFmtId="0" fontId="0" fillId="4" borderId="24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0" fillId="4" borderId="9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0" fillId="4" borderId="12" xfId="0" applyFont="1" applyFill="1" applyBorder="1" applyAlignment="1">
      <alignment horizontal="center" vertical="top" wrapText="1"/>
    </xf>
    <xf numFmtId="0" fontId="4" fillId="4" borderId="28" xfId="0" applyFont="1" applyFill="1" applyBorder="1" applyAlignment="1">
      <alignment horizontal="center" vertical="top" wrapText="1"/>
    </xf>
    <xf numFmtId="0" fontId="4" fillId="4" borderId="29" xfId="0" applyFont="1" applyFill="1" applyBorder="1" applyAlignment="1">
      <alignment horizontal="center" vertical="top" wrapText="1"/>
    </xf>
    <xf numFmtId="0" fontId="19" fillId="4" borderId="28" xfId="0" applyFont="1" applyFill="1" applyBorder="1" applyAlignment="1">
      <alignment horizontal="left" vertical="top" wrapText="1"/>
    </xf>
    <xf numFmtId="0" fontId="19" fillId="4" borderId="29" xfId="0" applyFont="1" applyFill="1" applyBorder="1" applyAlignment="1">
      <alignment horizontal="left" vertical="top" wrapText="1"/>
    </xf>
    <xf numFmtId="0" fontId="11" fillId="4" borderId="26" xfId="0" applyFont="1" applyFill="1" applyBorder="1" applyAlignment="1">
      <alignment horizontal="left" vertical="top" wrapText="1"/>
    </xf>
    <xf numFmtId="0" fontId="8" fillId="4" borderId="26" xfId="0" applyFont="1" applyFill="1" applyBorder="1" applyAlignment="1">
      <alignment horizontal="left" vertical="top" wrapText="1"/>
    </xf>
    <xf numFmtId="0" fontId="10" fillId="4" borderId="26" xfId="0" applyFont="1" applyFill="1" applyBorder="1" applyAlignment="1">
      <alignment horizontal="left" vertical="top" wrapText="1"/>
    </xf>
    <xf numFmtId="0" fontId="0" fillId="4" borderId="26" xfId="0" applyFill="1" applyBorder="1" applyAlignment="1">
      <alignment horizontal="left" vertical="top" wrapText="1"/>
    </xf>
    <xf numFmtId="0" fontId="11" fillId="6" borderId="10" xfId="0" applyFont="1" applyFill="1" applyBorder="1" applyAlignment="1">
      <alignment vertical="top" wrapText="1"/>
    </xf>
    <xf numFmtId="0" fontId="11" fillId="6" borderId="13" xfId="0" applyFont="1" applyFill="1" applyBorder="1" applyAlignment="1">
      <alignment vertical="top" wrapText="1"/>
    </xf>
    <xf numFmtId="0" fontId="11" fillId="6" borderId="15" xfId="0" applyFont="1" applyFill="1" applyBorder="1" applyAlignment="1">
      <alignment vertical="top" wrapText="1"/>
    </xf>
    <xf numFmtId="0" fontId="9" fillId="6" borderId="11" xfId="0" applyFont="1" applyFill="1" applyBorder="1" applyAlignment="1">
      <alignment horizontal="center" vertical="top" wrapText="1"/>
    </xf>
    <xf numFmtId="0" fontId="0" fillId="6" borderId="14" xfId="0" applyFont="1" applyFill="1" applyBorder="1" applyAlignment="1">
      <alignment horizontal="center" vertical="top" wrapText="1"/>
    </xf>
    <xf numFmtId="0" fontId="0" fillId="6" borderId="16" xfId="0" applyFont="1" applyFill="1" applyBorder="1" applyAlignment="1">
      <alignment horizontal="center" vertical="top" wrapText="1"/>
    </xf>
    <xf numFmtId="0" fontId="10" fillId="6" borderId="46" xfId="0" applyFont="1" applyFill="1" applyBorder="1" applyAlignment="1">
      <alignment horizontal="center" vertical="top" wrapText="1"/>
    </xf>
    <xf numFmtId="0" fontId="0" fillId="6" borderId="48" xfId="0" applyFont="1" applyFill="1" applyBorder="1" applyAlignment="1">
      <alignment horizontal="center" vertical="top" wrapText="1"/>
    </xf>
    <xf numFmtId="0" fontId="0" fillId="6" borderId="36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vertical="top" wrapText="1"/>
    </xf>
    <xf numFmtId="0" fontId="19" fillId="4" borderId="5" xfId="0" applyFont="1" applyFill="1" applyBorder="1" applyAlignment="1">
      <alignment horizontal="left" vertical="top" wrapText="1"/>
    </xf>
    <xf numFmtId="0" fontId="19" fillId="4" borderId="25" xfId="0" applyFont="1" applyFill="1" applyBorder="1" applyAlignment="1">
      <alignment horizontal="left" vertical="top" wrapText="1"/>
    </xf>
    <xf numFmtId="0" fontId="11" fillId="6" borderId="28" xfId="0" applyFont="1" applyFill="1" applyBorder="1" applyAlignment="1">
      <alignment horizontal="left" vertical="top" wrapText="1"/>
    </xf>
    <xf numFmtId="0" fontId="27" fillId="6" borderId="25" xfId="0" applyFont="1" applyFill="1" applyBorder="1" applyAlignment="1">
      <alignment horizontal="left" vertical="top" wrapText="1"/>
    </xf>
    <xf numFmtId="0" fontId="27" fillId="6" borderId="29" xfId="0" applyFont="1" applyFill="1" applyBorder="1" applyAlignment="1">
      <alignment horizontal="left" vertical="top" wrapText="1"/>
    </xf>
    <xf numFmtId="0" fontId="10" fillId="6" borderId="28" xfId="0" applyFont="1" applyFill="1" applyBorder="1" applyAlignment="1">
      <alignment horizontal="left" vertical="top" wrapText="1"/>
    </xf>
    <xf numFmtId="0" fontId="0" fillId="6" borderId="25" xfId="0" applyFill="1" applyBorder="1" applyAlignment="1">
      <alignment horizontal="left" vertical="top" wrapText="1"/>
    </xf>
    <xf numFmtId="0" fontId="0" fillId="6" borderId="29" xfId="0" applyFill="1" applyBorder="1" applyAlignment="1">
      <alignment horizontal="left" vertical="top" wrapText="1"/>
    </xf>
    <xf numFmtId="0" fontId="10" fillId="6" borderId="10" xfId="0" applyFont="1" applyFill="1" applyBorder="1" applyAlignment="1">
      <alignment horizontal="center" vertical="top" wrapText="1"/>
    </xf>
    <xf numFmtId="0" fontId="0" fillId="6" borderId="13" xfId="0" applyFont="1" applyFill="1" applyBorder="1" applyAlignment="1">
      <alignment horizontal="center" vertical="top" wrapText="1"/>
    </xf>
    <xf numFmtId="0" fontId="0" fillId="6" borderId="15" xfId="0" applyFont="1" applyFill="1" applyBorder="1" applyAlignment="1">
      <alignment horizontal="center" vertical="top" wrapText="1"/>
    </xf>
    <xf numFmtId="0" fontId="10" fillId="6" borderId="11" xfId="0" applyFont="1" applyFill="1" applyBorder="1" applyAlignment="1">
      <alignment horizontal="center" vertical="top" wrapText="1"/>
    </xf>
    <xf numFmtId="0" fontId="9" fillId="6" borderId="28" xfId="0" applyFont="1" applyFill="1" applyBorder="1" applyAlignment="1">
      <alignment horizontal="left" vertical="top" wrapText="1"/>
    </xf>
    <xf numFmtId="0" fontId="22" fillId="6" borderId="29" xfId="0" applyFont="1" applyFill="1" applyBorder="1" applyAlignment="1">
      <alignment horizontal="left" vertical="top" wrapText="1"/>
    </xf>
    <xf numFmtId="0" fontId="4" fillId="6" borderId="28" xfId="0" applyFont="1" applyFill="1" applyBorder="1" applyAlignment="1">
      <alignment horizontal="center" vertical="top" wrapText="1"/>
    </xf>
    <xf numFmtId="0" fontId="4" fillId="6" borderId="59" xfId="0" applyFont="1" applyFill="1" applyBorder="1" applyAlignment="1">
      <alignment horizontal="center" vertical="top" wrapText="1"/>
    </xf>
    <xf numFmtId="0" fontId="6" fillId="6" borderId="28" xfId="0" applyFont="1" applyFill="1" applyBorder="1" applyAlignment="1">
      <alignment horizontal="left" vertical="top" wrapText="1"/>
    </xf>
    <xf numFmtId="0" fontId="6" fillId="6" borderId="59" xfId="0" applyFont="1" applyFill="1" applyBorder="1" applyAlignment="1">
      <alignment horizontal="left" vertical="top" wrapText="1"/>
    </xf>
    <xf numFmtId="0" fontId="27" fillId="6" borderId="59" xfId="0" applyFont="1" applyFill="1" applyBorder="1" applyAlignment="1">
      <alignment horizontal="left" vertical="top"/>
    </xf>
    <xf numFmtId="0" fontId="0" fillId="6" borderId="59" xfId="0" applyFill="1" applyBorder="1" applyAlignment="1">
      <alignment vertical="top"/>
    </xf>
    <xf numFmtId="0" fontId="11" fillId="6" borderId="5" xfId="0" applyFont="1" applyFill="1" applyBorder="1" applyAlignment="1">
      <alignment horizontal="left" vertical="top" wrapText="1"/>
    </xf>
    <xf numFmtId="0" fontId="29" fillId="6" borderId="29" xfId="0" applyFont="1" applyFill="1" applyBorder="1" applyAlignment="1">
      <alignment horizontal="left" vertical="top" wrapText="1"/>
    </xf>
    <xf numFmtId="0" fontId="10" fillId="6" borderId="5" xfId="0" applyFont="1" applyFill="1" applyBorder="1" applyAlignment="1">
      <alignment horizontal="left" vertical="top" wrapText="1"/>
    </xf>
    <xf numFmtId="0" fontId="10" fillId="6" borderId="29" xfId="0" applyFont="1" applyFill="1" applyBorder="1" applyAlignment="1">
      <alignment horizontal="left" vertical="top" wrapText="1"/>
    </xf>
    <xf numFmtId="0" fontId="9" fillId="6" borderId="10" xfId="0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6" fillId="0" borderId="23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19" fillId="6" borderId="28" xfId="0" applyFont="1" applyFill="1" applyBorder="1" applyAlignment="1">
      <alignment horizontal="left" vertical="top" wrapText="1"/>
    </xf>
    <xf numFmtId="0" fontId="19" fillId="6" borderId="25" xfId="0" applyFont="1" applyFill="1" applyBorder="1" applyAlignment="1">
      <alignment horizontal="left" vertical="top" wrapText="1"/>
    </xf>
    <xf numFmtId="0" fontId="19" fillId="6" borderId="29" xfId="0" applyFont="1" applyFill="1" applyBorder="1" applyAlignment="1">
      <alignment horizontal="left" vertical="top" wrapText="1"/>
    </xf>
    <xf numFmtId="0" fontId="10" fillId="4" borderId="28" xfId="0" applyFont="1" applyFill="1" applyBorder="1" applyAlignment="1">
      <alignment horizontal="left" vertical="top" wrapText="1"/>
    </xf>
    <xf numFmtId="0" fontId="10" fillId="4" borderId="25" xfId="0" applyFont="1" applyFill="1" applyBorder="1" applyAlignment="1">
      <alignment horizontal="left" vertical="top" wrapText="1"/>
    </xf>
    <xf numFmtId="0" fontId="10" fillId="4" borderId="59" xfId="0" applyFont="1" applyFill="1" applyBorder="1" applyAlignment="1">
      <alignment horizontal="left" vertical="top" wrapText="1"/>
    </xf>
    <xf numFmtId="0" fontId="6" fillId="3" borderId="42" xfId="0" applyFont="1" applyFill="1" applyBorder="1" applyAlignment="1">
      <alignment horizontal="left" vertical="top" wrapText="1"/>
    </xf>
    <xf numFmtId="0" fontId="6" fillId="3" borderId="61" xfId="0" applyFont="1" applyFill="1" applyBorder="1" applyAlignment="1">
      <alignment horizontal="left" vertical="top" wrapText="1"/>
    </xf>
    <xf numFmtId="0" fontId="6" fillId="3" borderId="27" xfId="0" applyFont="1" applyFill="1" applyBorder="1" applyAlignment="1">
      <alignment horizontal="left" vertical="top" wrapText="1"/>
    </xf>
    <xf numFmtId="0" fontId="10" fillId="6" borderId="15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28" fillId="0" borderId="31" xfId="0" applyFont="1" applyBorder="1" applyAlignment="1">
      <alignment horizontal="center" vertical="top" wrapText="1"/>
    </xf>
    <xf numFmtId="0" fontId="27" fillId="0" borderId="49" xfId="0" applyFont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10" fillId="6" borderId="13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6" borderId="13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4" fillId="6" borderId="25" xfId="0" applyFont="1" applyFill="1" applyBorder="1" applyAlignment="1">
      <alignment horizontal="center" vertical="top" wrapText="1"/>
    </xf>
    <xf numFmtId="0" fontId="6" fillId="6" borderId="25" xfId="0" applyFont="1" applyFill="1" applyBorder="1" applyAlignment="1">
      <alignment horizontal="left" vertical="top" wrapText="1"/>
    </xf>
    <xf numFmtId="0" fontId="26" fillId="7" borderId="26" xfId="0" applyFont="1" applyFill="1" applyBorder="1" applyAlignment="1">
      <alignment horizontal="center" vertical="top" wrapText="1"/>
    </xf>
    <xf numFmtId="0" fontId="19" fillId="7" borderId="26" xfId="0" applyFont="1" applyFill="1" applyBorder="1" applyAlignment="1">
      <alignment horizontal="left" vertical="top" wrapText="1"/>
    </xf>
    <xf numFmtId="0" fontId="10" fillId="7" borderId="26" xfId="0" applyFont="1" applyFill="1" applyBorder="1" applyAlignment="1">
      <alignment horizontal="left" vertical="top" wrapText="1"/>
    </xf>
    <xf numFmtId="0" fontId="9" fillId="7" borderId="28" xfId="0" applyFont="1" applyFill="1" applyBorder="1" applyAlignment="1">
      <alignment horizontal="left" vertical="top" wrapText="1"/>
    </xf>
    <xf numFmtId="0" fontId="9" fillId="7" borderId="25" xfId="0" applyFont="1" applyFill="1" applyBorder="1" applyAlignment="1">
      <alignment horizontal="left" vertical="top" wrapText="1"/>
    </xf>
    <xf numFmtId="0" fontId="9" fillId="7" borderId="29" xfId="0" applyFont="1" applyFill="1" applyBorder="1" applyAlignment="1">
      <alignment horizontal="left" vertical="top" wrapText="1"/>
    </xf>
    <xf numFmtId="0" fontId="9" fillId="7" borderId="9" xfId="0" applyFont="1" applyFill="1" applyBorder="1" applyAlignment="1">
      <alignment horizontal="center" vertical="top" wrapText="1"/>
    </xf>
    <xf numFmtId="0" fontId="9" fillId="7" borderId="12" xfId="0" applyFont="1" applyFill="1" applyBorder="1" applyAlignment="1">
      <alignment horizontal="center" vertical="top" wrapText="1"/>
    </xf>
    <xf numFmtId="0" fontId="6" fillId="7" borderId="34" xfId="0" applyFont="1" applyFill="1" applyBorder="1" applyAlignment="1">
      <alignment horizontal="center" vertical="top" wrapText="1"/>
    </xf>
    <xf numFmtId="0" fontId="1" fillId="7" borderId="34" xfId="0" applyFont="1" applyFill="1" applyBorder="1" applyAlignment="1">
      <alignment horizontal="center" vertical="top" wrapText="1"/>
    </xf>
    <xf numFmtId="0" fontId="9" fillId="7" borderId="33" xfId="0" applyFont="1" applyFill="1" applyBorder="1" applyAlignment="1">
      <alignment horizontal="center" vertical="top" wrapText="1"/>
    </xf>
    <xf numFmtId="0" fontId="9" fillId="7" borderId="24" xfId="0" applyFont="1" applyFill="1" applyBorder="1" applyAlignment="1">
      <alignment horizontal="center" vertical="top" wrapText="1"/>
    </xf>
    <xf numFmtId="0" fontId="4" fillId="7" borderId="26" xfId="0" applyFont="1" applyFill="1" applyBorder="1" applyAlignment="1">
      <alignment horizontal="center" vertical="top" wrapText="1"/>
    </xf>
    <xf numFmtId="0" fontId="4" fillId="7" borderId="28" xfId="0" applyFont="1" applyFill="1" applyBorder="1" applyAlignment="1">
      <alignment horizontal="center" vertical="top" wrapText="1"/>
    </xf>
    <xf numFmtId="0" fontId="4" fillId="7" borderId="25" xfId="0" applyFont="1" applyFill="1" applyBorder="1" applyAlignment="1">
      <alignment horizontal="center" vertical="top" wrapText="1"/>
    </xf>
    <xf numFmtId="0" fontId="0" fillId="7" borderId="26" xfId="0" applyFill="1" applyBorder="1" applyAlignment="1">
      <alignment horizontal="left" vertical="top" wrapText="1"/>
    </xf>
    <xf numFmtId="0" fontId="10" fillId="7" borderId="24" xfId="0" applyFont="1" applyFill="1" applyBorder="1" applyAlignment="1">
      <alignment horizontal="left" vertical="top" wrapText="1"/>
    </xf>
    <xf numFmtId="0" fontId="18" fillId="7" borderId="26" xfId="0" applyFont="1" applyFill="1" applyBorder="1" applyAlignment="1">
      <alignment horizontal="left" vertical="top" wrapText="1"/>
    </xf>
    <xf numFmtId="0" fontId="10" fillId="7" borderId="10" xfId="0" applyFont="1" applyFill="1" applyBorder="1" applyAlignment="1">
      <alignment horizontal="center" vertical="top" wrapText="1"/>
    </xf>
    <xf numFmtId="0" fontId="0" fillId="7" borderId="15" xfId="0" applyFont="1" applyFill="1" applyBorder="1" applyAlignment="1">
      <alignment horizontal="center" vertical="top" wrapText="1"/>
    </xf>
    <xf numFmtId="0" fontId="10" fillId="7" borderId="37" xfId="0" applyFont="1" applyFill="1" applyBorder="1" applyAlignment="1">
      <alignment horizontal="left" vertical="top" wrapText="1"/>
    </xf>
    <xf numFmtId="0" fontId="9" fillId="7" borderId="26" xfId="0" applyFont="1" applyFill="1" applyBorder="1" applyAlignment="1">
      <alignment horizontal="left" vertical="top" wrapText="1"/>
    </xf>
    <xf numFmtId="0" fontId="9" fillId="7" borderId="37" xfId="0" applyFont="1" applyFill="1" applyBorder="1" applyAlignment="1">
      <alignment horizontal="left" vertical="top" wrapText="1"/>
    </xf>
    <xf numFmtId="0" fontId="22" fillId="7" borderId="12" xfId="0" applyFont="1" applyFill="1" applyBorder="1" applyAlignment="1">
      <alignment horizontal="center" vertical="top" wrapText="1"/>
    </xf>
    <xf numFmtId="0" fontId="22" fillId="7" borderId="39" xfId="0" applyFont="1" applyFill="1" applyBorder="1" applyAlignment="1">
      <alignment horizontal="center" vertical="top" wrapText="1"/>
    </xf>
    <xf numFmtId="0" fontId="22" fillId="7" borderId="9" xfId="0" applyFont="1" applyFill="1" applyBorder="1" applyAlignment="1">
      <alignment horizontal="center" vertical="top" wrapText="1"/>
    </xf>
    <xf numFmtId="0" fontId="22" fillId="7" borderId="7" xfId="0" applyFont="1" applyFill="1" applyBorder="1" applyAlignment="1">
      <alignment horizontal="center" vertical="top" wrapText="1"/>
    </xf>
    <xf numFmtId="0" fontId="6" fillId="7" borderId="12" xfId="0" applyFont="1" applyFill="1" applyBorder="1" applyAlignment="1">
      <alignment horizontal="center" vertical="top" wrapText="1"/>
    </xf>
    <xf numFmtId="0" fontId="0" fillId="7" borderId="12" xfId="0" applyFill="1" applyBorder="1" applyAlignment="1">
      <alignment horizontal="center" vertical="top" wrapText="1"/>
    </xf>
    <xf numFmtId="0" fontId="0" fillId="7" borderId="39" xfId="0" applyFill="1" applyBorder="1" applyAlignment="1">
      <alignment horizontal="center" vertical="top" wrapText="1"/>
    </xf>
    <xf numFmtId="0" fontId="26" fillId="7" borderId="34" xfId="0" applyFont="1" applyFill="1" applyBorder="1" applyAlignment="1">
      <alignment horizontal="center" vertical="top" wrapText="1"/>
    </xf>
    <xf numFmtId="0" fontId="26" fillId="7" borderId="41" xfId="0" applyFont="1" applyFill="1" applyBorder="1" applyAlignment="1">
      <alignment horizontal="center" vertical="top" wrapText="1"/>
    </xf>
    <xf numFmtId="0" fontId="4" fillId="7" borderId="37" xfId="0" applyFont="1" applyFill="1" applyBorder="1" applyAlignment="1">
      <alignment horizontal="center" vertical="top" wrapText="1"/>
    </xf>
    <xf numFmtId="0" fontId="0" fillId="7" borderId="41" xfId="0" applyFill="1" applyBorder="1" applyAlignment="1">
      <alignment horizontal="center" vertical="top" wrapText="1"/>
    </xf>
    <xf numFmtId="0" fontId="9" fillId="7" borderId="28" xfId="0" applyFont="1" applyFill="1" applyBorder="1" applyAlignment="1">
      <alignment horizontal="center" vertical="top" wrapText="1"/>
    </xf>
    <xf numFmtId="0" fontId="9" fillId="7" borderId="29" xfId="0" applyFont="1" applyFill="1" applyBorder="1" applyAlignment="1">
      <alignment horizontal="center" vertical="top" wrapText="1"/>
    </xf>
    <xf numFmtId="0" fontId="10" fillId="7" borderId="15" xfId="0" applyFont="1" applyFill="1" applyBorder="1" applyAlignment="1">
      <alignment horizontal="center" vertical="top" wrapText="1"/>
    </xf>
    <xf numFmtId="0" fontId="10" fillId="7" borderId="11" xfId="0" applyFont="1" applyFill="1" applyBorder="1" applyAlignment="1">
      <alignment horizontal="center" vertical="top" wrapText="1"/>
    </xf>
    <xf numFmtId="0" fontId="10" fillId="7" borderId="16" xfId="0" applyFont="1" applyFill="1" applyBorder="1" applyAlignment="1">
      <alignment horizontal="center" vertical="top" wrapText="1"/>
    </xf>
    <xf numFmtId="0" fontId="10" fillId="7" borderId="46" xfId="0" applyFont="1" applyFill="1" applyBorder="1" applyAlignment="1">
      <alignment horizontal="center" vertical="top" wrapText="1"/>
    </xf>
    <xf numFmtId="0" fontId="10" fillId="7" borderId="36" xfId="0" applyFont="1" applyFill="1" applyBorder="1" applyAlignment="1">
      <alignment horizontal="center" vertical="top" wrapText="1"/>
    </xf>
    <xf numFmtId="0" fontId="10" fillId="7" borderId="34" xfId="0" applyFont="1" applyFill="1" applyBorder="1" applyAlignment="1">
      <alignment horizontal="center" vertical="top" wrapText="1"/>
    </xf>
    <xf numFmtId="0" fontId="6" fillId="8" borderId="19" xfId="0" applyFont="1" applyFill="1" applyBorder="1" applyAlignment="1">
      <alignment horizontal="center" vertical="top" wrapText="1"/>
    </xf>
    <xf numFmtId="0" fontId="6" fillId="8" borderId="63" xfId="0" applyFont="1" applyFill="1" applyBorder="1" applyAlignment="1">
      <alignment horizontal="center" vertical="top" wrapText="1"/>
    </xf>
    <xf numFmtId="0" fontId="6" fillId="8" borderId="64" xfId="0" applyFont="1" applyFill="1" applyBorder="1" applyAlignment="1">
      <alignment horizontal="center" vertical="top" wrapText="1"/>
    </xf>
    <xf numFmtId="0" fontId="4" fillId="9" borderId="5" xfId="0" applyFont="1" applyFill="1" applyBorder="1" applyAlignment="1">
      <alignment horizontal="center" vertical="top" wrapText="1"/>
    </xf>
    <xf numFmtId="0" fontId="4" fillId="9" borderId="25" xfId="0" applyFont="1" applyFill="1" applyBorder="1" applyAlignment="1">
      <alignment horizontal="center" vertical="top" wrapText="1"/>
    </xf>
    <xf numFmtId="0" fontId="4" fillId="9" borderId="59" xfId="0" applyFont="1" applyFill="1" applyBorder="1" applyAlignment="1">
      <alignment horizontal="center" vertical="top" wrapText="1"/>
    </xf>
    <xf numFmtId="0" fontId="10" fillId="9" borderId="6" xfId="0" applyFont="1" applyFill="1" applyBorder="1" applyAlignment="1">
      <alignment horizontal="left" vertical="top" wrapText="1"/>
    </xf>
    <xf numFmtId="0" fontId="10" fillId="9" borderId="26" xfId="0" applyFont="1" applyFill="1" applyBorder="1" applyAlignment="1">
      <alignment horizontal="left" vertical="top" wrapText="1"/>
    </xf>
    <xf numFmtId="0" fontId="10" fillId="9" borderId="28" xfId="0" applyFont="1" applyFill="1" applyBorder="1" applyAlignment="1">
      <alignment horizontal="left" vertical="top" wrapText="1"/>
    </xf>
    <xf numFmtId="0" fontId="10" fillId="9" borderId="37" xfId="0" applyFont="1" applyFill="1" applyBorder="1" applyAlignment="1">
      <alignment horizontal="left" vertical="top" wrapText="1"/>
    </xf>
    <xf numFmtId="0" fontId="10" fillId="9" borderId="27" xfId="0" applyFont="1" applyFill="1" applyBorder="1" applyAlignment="1">
      <alignment horizontal="center" vertical="top" wrapText="1"/>
    </xf>
    <xf numFmtId="0" fontId="10" fillId="9" borderId="33" xfId="0" applyFont="1" applyFill="1" applyBorder="1" applyAlignment="1">
      <alignment horizontal="center" vertical="top" wrapText="1"/>
    </xf>
    <xf numFmtId="0" fontId="10" fillId="9" borderId="35" xfId="0" applyFont="1" applyFill="1" applyBorder="1" applyAlignment="1">
      <alignment horizontal="center" vertical="top" wrapText="1"/>
    </xf>
    <xf numFmtId="0" fontId="10" fillId="9" borderId="40" xfId="0" applyFont="1" applyFill="1" applyBorder="1" applyAlignment="1">
      <alignment horizontal="center" vertical="top" wrapText="1"/>
    </xf>
    <xf numFmtId="0" fontId="10" fillId="9" borderId="43" xfId="0" applyFont="1" applyFill="1" applyBorder="1" applyAlignment="1">
      <alignment horizontal="center" vertical="top" wrapText="1"/>
    </xf>
    <xf numFmtId="0" fontId="14" fillId="9" borderId="9" xfId="0" applyFont="1" applyFill="1" applyBorder="1" applyAlignment="1">
      <alignment horizontal="center" vertical="top" wrapText="1"/>
    </xf>
    <xf numFmtId="0" fontId="14" fillId="9" borderId="10" xfId="0" applyFont="1" applyFill="1" applyBorder="1" applyAlignment="1">
      <alignment horizontal="center" vertical="top" wrapText="1"/>
    </xf>
    <xf numFmtId="0" fontId="14" fillId="9" borderId="7" xfId="0" applyFont="1" applyFill="1" applyBorder="1" applyAlignment="1">
      <alignment horizontal="center" vertical="top" wrapText="1"/>
    </xf>
    <xf numFmtId="0" fontId="10" fillId="9" borderId="5" xfId="0" applyFont="1" applyFill="1" applyBorder="1" applyAlignment="1">
      <alignment horizontal="left" vertical="top" wrapText="1"/>
    </xf>
    <xf numFmtId="0" fontId="10" fillId="9" borderId="59" xfId="0" applyFont="1" applyFill="1" applyBorder="1" applyAlignment="1">
      <alignment horizontal="left" vertical="top" wrapText="1"/>
    </xf>
    <xf numFmtId="0" fontId="10" fillId="9" borderId="51" xfId="0" applyFont="1" applyFill="1" applyBorder="1" applyAlignment="1">
      <alignment horizontal="center" vertical="top" wrapText="1"/>
    </xf>
    <xf numFmtId="0" fontId="10" fillId="9" borderId="57" xfId="0" applyFont="1" applyFill="1" applyBorder="1" applyAlignment="1">
      <alignment horizontal="center" vertical="top" wrapText="1"/>
    </xf>
    <xf numFmtId="0" fontId="10" fillId="9" borderId="25" xfId="0" applyFont="1" applyFill="1" applyBorder="1" applyAlignment="1">
      <alignment horizontal="left" vertical="top" wrapText="1"/>
    </xf>
    <xf numFmtId="0" fontId="10" fillId="9" borderId="48" xfId="0" applyFont="1" applyFill="1" applyBorder="1" applyAlignment="1">
      <alignment horizontal="center" vertical="top" wrapText="1"/>
    </xf>
    <xf numFmtId="0" fontId="6" fillId="11" borderId="2" xfId="0" applyFont="1" applyFill="1" applyBorder="1" applyAlignment="1">
      <alignment horizontal="right" vertical="top" wrapText="1"/>
    </xf>
    <xf numFmtId="0" fontId="6" fillId="11" borderId="69" xfId="0" applyFont="1" applyFill="1" applyBorder="1" applyAlignment="1">
      <alignment horizontal="right" vertical="top" wrapText="1"/>
    </xf>
    <xf numFmtId="0" fontId="6" fillId="11" borderId="70" xfId="0" applyFont="1" applyFill="1" applyBorder="1" applyAlignment="1">
      <alignment horizontal="center" vertical="top" wrapText="1"/>
    </xf>
    <xf numFmtId="0" fontId="6" fillId="11" borderId="71" xfId="0" applyFont="1" applyFill="1" applyBorder="1" applyAlignment="1">
      <alignment horizontal="center" vertical="top" wrapText="1"/>
    </xf>
    <xf numFmtId="0" fontId="6" fillId="10" borderId="19" xfId="0" applyFont="1" applyFill="1" applyBorder="1" applyAlignment="1">
      <alignment horizontal="center" vertical="top" wrapText="1"/>
    </xf>
    <xf numFmtId="0" fontId="6" fillId="10" borderId="63" xfId="0" applyFont="1" applyFill="1" applyBorder="1" applyAlignment="1">
      <alignment horizontal="center" vertical="top" wrapText="1"/>
    </xf>
    <xf numFmtId="0" fontId="6" fillId="10" borderId="64" xfId="0" applyFont="1" applyFill="1" applyBorder="1" applyAlignment="1">
      <alignment horizontal="center" vertical="top" wrapText="1"/>
    </xf>
    <xf numFmtId="0" fontId="9" fillId="12" borderId="28" xfId="0" applyFont="1" applyFill="1" applyBorder="1" applyAlignment="1">
      <alignment horizontal="left" vertical="top" wrapText="1"/>
    </xf>
    <xf numFmtId="0" fontId="9" fillId="12" borderId="25" xfId="0" applyFont="1" applyFill="1" applyBorder="1" applyAlignment="1">
      <alignment horizontal="left" vertical="top" wrapText="1"/>
    </xf>
    <xf numFmtId="0" fontId="0" fillId="12" borderId="0" xfId="0" applyFill="1" applyAlignment="1">
      <alignment horizontal="right"/>
    </xf>
    <xf numFmtId="0" fontId="34" fillId="12" borderId="36" xfId="0" applyFont="1" applyFill="1" applyBorder="1" applyAlignment="1">
      <alignment horizontal="center" vertical="top" wrapText="1"/>
    </xf>
    <xf numFmtId="0" fontId="10" fillId="12" borderId="28" xfId="0" applyFont="1" applyFill="1" applyBorder="1" applyAlignment="1">
      <alignment horizontal="left" vertical="top" wrapText="1"/>
    </xf>
    <xf numFmtId="0" fontId="10" fillId="12" borderId="25" xfId="0" applyFont="1" applyFill="1" applyBorder="1" applyAlignment="1">
      <alignment horizontal="left" vertical="top" wrapText="1"/>
    </xf>
    <xf numFmtId="0" fontId="10" fillId="12" borderId="29" xfId="0" applyFont="1" applyFill="1" applyBorder="1" applyAlignment="1">
      <alignment horizontal="left" vertical="top" wrapText="1"/>
    </xf>
    <xf numFmtId="0" fontId="6" fillId="12" borderId="28" xfId="0" applyFont="1" applyFill="1" applyBorder="1" applyAlignment="1">
      <alignment horizontal="center" vertical="top" wrapText="1"/>
    </xf>
    <xf numFmtId="0" fontId="6" fillId="12" borderId="25" xfId="0" applyFont="1" applyFill="1" applyBorder="1" applyAlignment="1">
      <alignment horizontal="center" vertical="top" wrapText="1"/>
    </xf>
    <xf numFmtId="0" fontId="6" fillId="12" borderId="29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117"/>
  <sheetViews>
    <sheetView topLeftCell="A63" workbookViewId="0">
      <selection activeCell="D70" sqref="D70:D71"/>
    </sheetView>
  </sheetViews>
  <sheetFormatPr defaultRowHeight="12.75" outlineLevelRow="1"/>
  <cols>
    <col min="1" max="1" width="4.7109375" customWidth="1"/>
    <col min="2" max="2" width="27.42578125" customWidth="1"/>
    <col min="3" max="3" width="11.42578125" style="64" customWidth="1"/>
    <col min="4" max="4" width="28.5703125" customWidth="1"/>
    <col min="5" max="5" width="3.85546875" customWidth="1"/>
    <col min="6" max="6" width="4.85546875" customWidth="1"/>
    <col min="7" max="14" width="3.85546875" customWidth="1"/>
  </cols>
  <sheetData>
    <row r="1" spans="1:99" ht="18.75">
      <c r="A1" s="1"/>
      <c r="B1" s="1"/>
      <c r="D1" s="4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99" ht="15.75">
      <c r="A2" s="3"/>
      <c r="B2" s="3"/>
      <c r="C2" s="65"/>
      <c r="D2" s="463" t="s">
        <v>1</v>
      </c>
      <c r="E2" s="463"/>
      <c r="F2" s="463"/>
      <c r="G2" s="463"/>
      <c r="H2" s="463"/>
      <c r="I2" s="463"/>
      <c r="J2" s="463"/>
      <c r="K2" s="463"/>
      <c r="L2" s="3"/>
      <c r="M2" s="3"/>
      <c r="N2" s="3"/>
      <c r="O2" s="3"/>
      <c r="P2" s="3"/>
    </row>
    <row r="3" spans="1:99" ht="15">
      <c r="A3" s="464" t="s">
        <v>129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</row>
    <row r="4" spans="1:99" ht="15">
      <c r="A4" s="465" t="s">
        <v>2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</row>
    <row r="5" spans="1:99" ht="33" customHeight="1">
      <c r="A5" s="468" t="s">
        <v>130</v>
      </c>
      <c r="B5" s="468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36.75" customHeight="1">
      <c r="A6" s="466" t="s">
        <v>131</v>
      </c>
      <c r="B6" s="466"/>
      <c r="C6" s="466"/>
      <c r="D6" s="466"/>
      <c r="E6" s="466"/>
      <c r="F6" s="466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>
      <c r="A7" s="480" t="s">
        <v>3</v>
      </c>
      <c r="B7" s="480" t="s">
        <v>4</v>
      </c>
      <c r="C7" s="481" t="s">
        <v>5</v>
      </c>
      <c r="D7" s="483" t="s">
        <v>6</v>
      </c>
      <c r="E7" s="485" t="s">
        <v>7</v>
      </c>
      <c r="F7" s="486"/>
      <c r="G7" s="480" t="s">
        <v>8</v>
      </c>
      <c r="H7" s="480"/>
      <c r="I7" s="480"/>
      <c r="J7" s="480"/>
      <c r="K7" s="480"/>
      <c r="L7" s="480"/>
      <c r="M7" s="480"/>
      <c r="N7" s="480"/>
      <c r="O7" s="487" t="s">
        <v>9</v>
      </c>
      <c r="P7" s="487" t="s">
        <v>10</v>
      </c>
    </row>
    <row r="8" spans="1:99" ht="38.25">
      <c r="A8" s="480"/>
      <c r="B8" s="480"/>
      <c r="C8" s="482"/>
      <c r="D8" s="484"/>
      <c r="E8" s="6" t="s">
        <v>11</v>
      </c>
      <c r="F8" s="6" t="s">
        <v>12</v>
      </c>
      <c r="G8" s="5">
        <v>1</v>
      </c>
      <c r="H8" s="7">
        <v>2</v>
      </c>
      <c r="I8" s="8">
        <v>3</v>
      </c>
      <c r="J8" s="7">
        <v>4</v>
      </c>
      <c r="K8" s="8">
        <v>5</v>
      </c>
      <c r="L8" s="7">
        <v>6</v>
      </c>
      <c r="M8" s="8">
        <v>7</v>
      </c>
      <c r="N8" s="5">
        <v>8</v>
      </c>
      <c r="O8" s="488"/>
      <c r="P8" s="488"/>
    </row>
    <row r="9" spans="1:99">
      <c r="A9" s="73" t="s">
        <v>13</v>
      </c>
      <c r="B9" s="74"/>
      <c r="C9" s="75" t="s">
        <v>14</v>
      </c>
      <c r="D9" s="76" t="s">
        <v>15</v>
      </c>
      <c r="E9" s="77">
        <v>3</v>
      </c>
      <c r="F9" s="78">
        <v>108</v>
      </c>
      <c r="G9" s="79"/>
      <c r="H9" s="80"/>
      <c r="I9" s="79"/>
      <c r="J9" s="80"/>
      <c r="K9" s="81"/>
      <c r="L9" s="80"/>
      <c r="M9" s="82">
        <v>3</v>
      </c>
      <c r="N9" s="83"/>
      <c r="O9" s="84" t="s">
        <v>16</v>
      </c>
      <c r="P9" s="79" t="s">
        <v>17</v>
      </c>
    </row>
    <row r="10" spans="1:99">
      <c r="A10" s="85" t="s">
        <v>13</v>
      </c>
      <c r="B10" s="86"/>
      <c r="C10" s="87" t="s">
        <v>18</v>
      </c>
      <c r="D10" s="88" t="s">
        <v>19</v>
      </c>
      <c r="E10" s="77">
        <v>3</v>
      </c>
      <c r="F10" s="78">
        <v>108</v>
      </c>
      <c r="G10" s="82">
        <v>3</v>
      </c>
      <c r="H10" s="83"/>
      <c r="I10" s="82"/>
      <c r="J10" s="83"/>
      <c r="K10" s="82"/>
      <c r="L10" s="83"/>
      <c r="M10" s="82"/>
      <c r="N10" s="83"/>
      <c r="O10" s="89" t="s">
        <v>16</v>
      </c>
      <c r="P10" s="82" t="s">
        <v>20</v>
      </c>
    </row>
    <row r="11" spans="1:99">
      <c r="A11" s="85" t="s">
        <v>13</v>
      </c>
      <c r="B11" s="86"/>
      <c r="C11" s="87" t="s">
        <v>21</v>
      </c>
      <c r="D11" s="88" t="s">
        <v>22</v>
      </c>
      <c r="E11" s="90">
        <v>3</v>
      </c>
      <c r="F11" s="91">
        <v>108</v>
      </c>
      <c r="G11" s="82"/>
      <c r="H11" s="83"/>
      <c r="I11" s="82"/>
      <c r="J11" s="83"/>
      <c r="K11" s="82">
        <v>3</v>
      </c>
      <c r="L11" s="83"/>
      <c r="M11" s="82"/>
      <c r="N11" s="83"/>
      <c r="O11" s="92" t="s">
        <v>16</v>
      </c>
      <c r="P11" s="93" t="s">
        <v>23</v>
      </c>
    </row>
    <row r="12" spans="1:99" ht="26.25" customHeight="1">
      <c r="A12" s="85" t="s">
        <v>13</v>
      </c>
      <c r="B12" s="86"/>
      <c r="C12" s="75" t="s">
        <v>24</v>
      </c>
      <c r="D12" s="76" t="s">
        <v>25</v>
      </c>
      <c r="E12" s="77">
        <v>3</v>
      </c>
      <c r="F12" s="91">
        <v>108</v>
      </c>
      <c r="G12" s="79"/>
      <c r="H12" s="80"/>
      <c r="I12" s="79"/>
      <c r="J12" s="80"/>
      <c r="K12" s="79">
        <v>3</v>
      </c>
      <c r="L12" s="80"/>
      <c r="M12" s="79"/>
      <c r="N12" s="80"/>
      <c r="O12" s="84" t="s">
        <v>16</v>
      </c>
      <c r="P12" s="82" t="s">
        <v>26</v>
      </c>
    </row>
    <row r="13" spans="1:99">
      <c r="A13" s="85" t="s">
        <v>13</v>
      </c>
      <c r="B13" s="86"/>
      <c r="C13" s="87" t="s">
        <v>27</v>
      </c>
      <c r="D13" s="88" t="s">
        <v>28</v>
      </c>
      <c r="E13" s="77">
        <v>9</v>
      </c>
      <c r="F13" s="78">
        <v>324</v>
      </c>
      <c r="G13" s="82">
        <v>3</v>
      </c>
      <c r="H13" s="83">
        <v>3</v>
      </c>
      <c r="I13" s="82">
        <v>3</v>
      </c>
      <c r="J13" s="83"/>
      <c r="K13" s="82"/>
      <c r="L13" s="83"/>
      <c r="M13" s="82"/>
      <c r="N13" s="83"/>
      <c r="O13" s="94" t="s">
        <v>29</v>
      </c>
      <c r="P13" s="446" t="s">
        <v>30</v>
      </c>
    </row>
    <row r="14" spans="1:99">
      <c r="A14" s="85" t="s">
        <v>13</v>
      </c>
      <c r="B14" s="86"/>
      <c r="C14" s="87" t="s">
        <v>31</v>
      </c>
      <c r="D14" s="88" t="s">
        <v>32</v>
      </c>
      <c r="E14" s="77">
        <v>3</v>
      </c>
      <c r="F14" s="78">
        <v>108</v>
      </c>
      <c r="G14" s="82">
        <v>3</v>
      </c>
      <c r="H14" s="83"/>
      <c r="I14" s="82"/>
      <c r="J14" s="83"/>
      <c r="K14" s="82"/>
      <c r="L14" s="83"/>
      <c r="M14" s="82"/>
      <c r="N14" s="83"/>
      <c r="O14" s="89" t="s">
        <v>16</v>
      </c>
      <c r="P14" s="479"/>
    </row>
    <row r="15" spans="1:99">
      <c r="A15" s="85" t="s">
        <v>13</v>
      </c>
      <c r="B15" s="86"/>
      <c r="C15" s="87" t="s">
        <v>33</v>
      </c>
      <c r="D15" s="95" t="s">
        <v>34</v>
      </c>
      <c r="E15" s="96">
        <v>3</v>
      </c>
      <c r="F15" s="97">
        <v>108</v>
      </c>
      <c r="G15" s="98">
        <v>3</v>
      </c>
      <c r="H15" s="83"/>
      <c r="I15" s="82"/>
      <c r="J15" s="83"/>
      <c r="K15" s="98"/>
      <c r="L15" s="83"/>
      <c r="M15" s="82"/>
      <c r="N15" s="83"/>
      <c r="O15" s="99" t="s">
        <v>16</v>
      </c>
      <c r="P15" s="82" t="s">
        <v>35</v>
      </c>
    </row>
    <row r="16" spans="1:99">
      <c r="A16" s="85" t="s">
        <v>36</v>
      </c>
      <c r="B16" s="86"/>
      <c r="C16" s="100" t="s">
        <v>37</v>
      </c>
      <c r="D16" s="101" t="s">
        <v>38</v>
      </c>
      <c r="E16" s="77">
        <v>3</v>
      </c>
      <c r="F16" s="91">
        <v>108</v>
      </c>
      <c r="G16" s="82">
        <v>3</v>
      </c>
      <c r="H16" s="102"/>
      <c r="I16" s="82"/>
      <c r="J16" s="83"/>
      <c r="K16" s="82"/>
      <c r="L16" s="102"/>
      <c r="M16" s="82"/>
      <c r="N16" s="83"/>
      <c r="O16" s="89" t="s">
        <v>16</v>
      </c>
      <c r="P16" s="79" t="s">
        <v>39</v>
      </c>
    </row>
    <row r="17" spans="1:16">
      <c r="A17" s="73" t="s">
        <v>13</v>
      </c>
      <c r="B17" s="74"/>
      <c r="C17" s="440" t="s">
        <v>40</v>
      </c>
      <c r="D17" s="95" t="s">
        <v>41</v>
      </c>
      <c r="E17" s="96">
        <v>2</v>
      </c>
      <c r="F17" s="97">
        <v>72</v>
      </c>
      <c r="G17" s="103"/>
      <c r="H17" s="104"/>
      <c r="I17" s="103"/>
      <c r="J17" s="104"/>
      <c r="K17" s="105"/>
      <c r="L17" s="106">
        <v>2</v>
      </c>
      <c r="M17" s="103"/>
      <c r="N17" s="107"/>
      <c r="O17" s="84" t="s">
        <v>16</v>
      </c>
      <c r="P17" s="446" t="s">
        <v>42</v>
      </c>
    </row>
    <row r="18" spans="1:16">
      <c r="A18" s="108"/>
      <c r="B18" s="109"/>
      <c r="C18" s="442"/>
      <c r="D18" s="95" t="s">
        <v>43</v>
      </c>
      <c r="E18" s="110"/>
      <c r="F18" s="111">
        <v>328</v>
      </c>
      <c r="G18" s="112"/>
      <c r="H18" s="113"/>
      <c r="I18" s="112"/>
      <c r="J18" s="113"/>
      <c r="K18" s="114"/>
      <c r="L18" s="113"/>
      <c r="M18" s="112"/>
      <c r="N18" s="115"/>
      <c r="O18" s="116"/>
      <c r="P18" s="479"/>
    </row>
    <row r="19" spans="1:16">
      <c r="A19" s="452" t="s">
        <v>36</v>
      </c>
      <c r="B19" s="454"/>
      <c r="C19" s="440" t="s">
        <v>44</v>
      </c>
      <c r="D19" s="443" t="s">
        <v>45</v>
      </c>
      <c r="E19" s="77">
        <v>3</v>
      </c>
      <c r="F19" s="78">
        <v>108</v>
      </c>
      <c r="G19" s="79"/>
      <c r="H19" s="80"/>
      <c r="I19" s="79"/>
      <c r="J19" s="80"/>
      <c r="K19" s="79"/>
      <c r="L19" s="80"/>
      <c r="M19" s="79">
        <v>3</v>
      </c>
      <c r="N19" s="80"/>
      <c r="O19" s="84" t="s">
        <v>16</v>
      </c>
      <c r="P19" s="82" t="s">
        <v>46</v>
      </c>
    </row>
    <row r="20" spans="1:16" ht="13.5" thickBot="1">
      <c r="A20" s="453"/>
      <c r="B20" s="455"/>
      <c r="C20" s="456"/>
      <c r="D20" s="457"/>
      <c r="E20" s="117"/>
      <c r="F20" s="118"/>
      <c r="G20" s="119"/>
      <c r="H20" s="120"/>
      <c r="I20" s="119"/>
      <c r="J20" s="120"/>
      <c r="K20" s="119"/>
      <c r="L20" s="121"/>
      <c r="M20" s="122"/>
      <c r="N20" s="121"/>
      <c r="O20" s="123"/>
      <c r="P20" s="124" t="s">
        <v>47</v>
      </c>
    </row>
    <row r="21" spans="1:16">
      <c r="A21" s="125" t="s">
        <v>36</v>
      </c>
      <c r="B21" s="126"/>
      <c r="C21" s="458" t="s">
        <v>48</v>
      </c>
      <c r="D21" s="460" t="s">
        <v>49</v>
      </c>
      <c r="E21" s="77">
        <v>12</v>
      </c>
      <c r="F21" s="127">
        <v>432</v>
      </c>
      <c r="G21" s="128">
        <v>5</v>
      </c>
      <c r="H21" s="129">
        <v>4</v>
      </c>
      <c r="I21" s="128">
        <v>3</v>
      </c>
      <c r="J21" s="129"/>
      <c r="K21" s="128"/>
      <c r="L21" s="129"/>
      <c r="M21" s="128"/>
      <c r="N21" s="129"/>
      <c r="O21" s="127" t="s">
        <v>29</v>
      </c>
      <c r="P21" s="130" t="s">
        <v>50</v>
      </c>
    </row>
    <row r="22" spans="1:16">
      <c r="A22" s="108"/>
      <c r="B22" s="109"/>
      <c r="C22" s="459"/>
      <c r="D22" s="461"/>
      <c r="E22" s="131"/>
      <c r="F22" s="132"/>
      <c r="G22" s="133"/>
      <c r="H22" s="134"/>
      <c r="I22" s="133"/>
      <c r="J22" s="134"/>
      <c r="K22" s="133"/>
      <c r="L22" s="134"/>
      <c r="M22" s="133"/>
      <c r="N22" s="134"/>
      <c r="O22" s="132"/>
      <c r="P22" s="122" t="s">
        <v>51</v>
      </c>
    </row>
    <row r="23" spans="1:16">
      <c r="A23" s="85" t="s">
        <v>36</v>
      </c>
      <c r="B23" s="86"/>
      <c r="C23" s="135" t="s">
        <v>52</v>
      </c>
      <c r="D23" s="88" t="s">
        <v>53</v>
      </c>
      <c r="E23" s="77">
        <v>3</v>
      </c>
      <c r="F23" s="91">
        <v>108</v>
      </c>
      <c r="G23" s="82"/>
      <c r="H23" s="83">
        <v>3</v>
      </c>
      <c r="I23" s="82"/>
      <c r="J23" s="83"/>
      <c r="K23" s="82"/>
      <c r="L23" s="83"/>
      <c r="M23" s="82"/>
      <c r="N23" s="83"/>
      <c r="O23" s="89" t="s">
        <v>16</v>
      </c>
      <c r="P23" s="136" t="s">
        <v>50</v>
      </c>
    </row>
    <row r="24" spans="1:16">
      <c r="A24" s="85" t="s">
        <v>36</v>
      </c>
      <c r="B24" s="86"/>
      <c r="C24" s="135" t="s">
        <v>54</v>
      </c>
      <c r="D24" s="88" t="s">
        <v>55</v>
      </c>
      <c r="E24" s="77">
        <v>6</v>
      </c>
      <c r="F24" s="91">
        <v>216</v>
      </c>
      <c r="G24" s="82">
        <v>3</v>
      </c>
      <c r="H24" s="83">
        <v>3</v>
      </c>
      <c r="I24" s="82"/>
      <c r="J24" s="83"/>
      <c r="K24" s="82"/>
      <c r="L24" s="83"/>
      <c r="M24" s="82"/>
      <c r="N24" s="83"/>
      <c r="O24" s="94" t="s">
        <v>29</v>
      </c>
      <c r="P24" s="489" t="s">
        <v>51</v>
      </c>
    </row>
    <row r="25" spans="1:16">
      <c r="A25" s="85" t="s">
        <v>36</v>
      </c>
      <c r="B25" s="86"/>
      <c r="C25" s="137" t="s">
        <v>56</v>
      </c>
      <c r="D25" s="88" t="s">
        <v>57</v>
      </c>
      <c r="E25" s="77">
        <v>3</v>
      </c>
      <c r="F25" s="91">
        <v>108</v>
      </c>
      <c r="G25" s="82"/>
      <c r="H25" s="83"/>
      <c r="I25" s="82"/>
      <c r="J25" s="83">
        <v>3</v>
      </c>
      <c r="K25" s="82"/>
      <c r="L25" s="83"/>
      <c r="M25" s="82"/>
      <c r="N25" s="83"/>
      <c r="O25" s="89" t="s">
        <v>16</v>
      </c>
      <c r="P25" s="479"/>
    </row>
    <row r="26" spans="1:16">
      <c r="A26" s="73"/>
      <c r="B26" s="74"/>
      <c r="C26" s="138" t="s">
        <v>58</v>
      </c>
      <c r="D26" s="139" t="s">
        <v>59</v>
      </c>
      <c r="E26" s="77">
        <v>18</v>
      </c>
      <c r="F26" s="140">
        <v>648</v>
      </c>
      <c r="G26" s="82"/>
      <c r="H26" s="83"/>
      <c r="I26" s="82"/>
      <c r="J26" s="83"/>
      <c r="K26" s="82"/>
      <c r="L26" s="83"/>
      <c r="M26" s="141"/>
      <c r="N26" s="142"/>
      <c r="O26" s="94"/>
      <c r="P26" s="490" t="s">
        <v>51</v>
      </c>
    </row>
    <row r="27" spans="1:16">
      <c r="A27" s="125" t="s">
        <v>36</v>
      </c>
      <c r="B27" s="126"/>
      <c r="C27" s="143" t="s">
        <v>60</v>
      </c>
      <c r="D27" s="144" t="s">
        <v>61</v>
      </c>
      <c r="E27" s="121"/>
      <c r="F27" s="145"/>
      <c r="G27" s="82"/>
      <c r="H27" s="83">
        <v>3</v>
      </c>
      <c r="I27" s="82">
        <v>4</v>
      </c>
      <c r="J27" s="83"/>
      <c r="K27" s="82"/>
      <c r="L27" s="83"/>
      <c r="M27" s="141"/>
      <c r="N27" s="142"/>
      <c r="O27" s="94" t="s">
        <v>29</v>
      </c>
      <c r="P27" s="491"/>
    </row>
    <row r="28" spans="1:16">
      <c r="A28" s="125"/>
      <c r="B28" s="126"/>
      <c r="C28" s="143" t="s">
        <v>62</v>
      </c>
      <c r="D28" s="144" t="s">
        <v>63</v>
      </c>
      <c r="E28" s="121"/>
      <c r="F28" s="145"/>
      <c r="G28" s="82"/>
      <c r="H28" s="83"/>
      <c r="I28" s="82">
        <v>3</v>
      </c>
      <c r="J28" s="83">
        <v>5</v>
      </c>
      <c r="K28" s="82"/>
      <c r="L28" s="83"/>
      <c r="M28" s="82"/>
      <c r="N28" s="83"/>
      <c r="O28" s="94" t="s">
        <v>29</v>
      </c>
      <c r="P28" s="491"/>
    </row>
    <row r="29" spans="1:16">
      <c r="A29" s="108"/>
      <c r="B29" s="109"/>
      <c r="C29" s="143" t="s">
        <v>64</v>
      </c>
      <c r="D29" s="144" t="s">
        <v>65</v>
      </c>
      <c r="E29" s="134"/>
      <c r="F29" s="132"/>
      <c r="G29" s="82"/>
      <c r="H29" s="83"/>
      <c r="I29" s="82"/>
      <c r="J29" s="83">
        <v>3</v>
      </c>
      <c r="K29" s="82"/>
      <c r="L29" s="83"/>
      <c r="M29" s="82"/>
      <c r="N29" s="83"/>
      <c r="O29" s="89" t="s">
        <v>16</v>
      </c>
      <c r="P29" s="492"/>
    </row>
    <row r="30" spans="1:16">
      <c r="A30" s="73"/>
      <c r="B30" s="74"/>
      <c r="C30" s="138" t="s">
        <v>66</v>
      </c>
      <c r="D30" s="146" t="s">
        <v>67</v>
      </c>
      <c r="E30" s="77">
        <v>6</v>
      </c>
      <c r="F30" s="140">
        <v>216</v>
      </c>
      <c r="G30" s="82"/>
      <c r="H30" s="83"/>
      <c r="I30" s="82"/>
      <c r="J30" s="83"/>
      <c r="K30" s="82"/>
      <c r="L30" s="83"/>
      <c r="M30" s="82"/>
      <c r="N30" s="83"/>
      <c r="O30" s="94"/>
      <c r="P30" s="446" t="s">
        <v>68</v>
      </c>
    </row>
    <row r="31" spans="1:16">
      <c r="A31" s="125" t="s">
        <v>36</v>
      </c>
      <c r="B31" s="126"/>
      <c r="C31" s="143" t="s">
        <v>69</v>
      </c>
      <c r="D31" s="147" t="s">
        <v>70</v>
      </c>
      <c r="E31" s="121"/>
      <c r="F31" s="145"/>
      <c r="G31" s="141">
        <v>4</v>
      </c>
      <c r="H31" s="142"/>
      <c r="I31" s="141"/>
      <c r="J31" s="142"/>
      <c r="K31" s="141"/>
      <c r="L31" s="142"/>
      <c r="M31" s="141"/>
      <c r="N31" s="142"/>
      <c r="O31" s="94" t="s">
        <v>29</v>
      </c>
      <c r="P31" s="489"/>
    </row>
    <row r="32" spans="1:16">
      <c r="A32" s="108"/>
      <c r="B32" s="109"/>
      <c r="C32" s="143" t="s">
        <v>71</v>
      </c>
      <c r="D32" s="147" t="s">
        <v>72</v>
      </c>
      <c r="E32" s="134"/>
      <c r="F32" s="132"/>
      <c r="G32" s="141"/>
      <c r="H32" s="142">
        <v>2</v>
      </c>
      <c r="I32" s="141"/>
      <c r="J32" s="142"/>
      <c r="K32" s="141"/>
      <c r="L32" s="142"/>
      <c r="M32" s="141"/>
      <c r="N32" s="142"/>
      <c r="O32" s="89" t="s">
        <v>16</v>
      </c>
      <c r="P32" s="479"/>
    </row>
    <row r="33" spans="1:16">
      <c r="A33" s="452" t="s">
        <v>36</v>
      </c>
      <c r="B33" s="454"/>
      <c r="C33" s="138" t="s">
        <v>73</v>
      </c>
      <c r="D33" s="148" t="s">
        <v>74</v>
      </c>
      <c r="E33" s="77">
        <f>SUM(G33:N36)</f>
        <v>10</v>
      </c>
      <c r="F33" s="140">
        <v>324</v>
      </c>
      <c r="G33" s="149"/>
      <c r="H33" s="150"/>
      <c r="I33" s="149"/>
      <c r="J33" s="150"/>
      <c r="K33" s="149"/>
      <c r="L33" s="150"/>
      <c r="M33" s="149"/>
      <c r="N33" s="150"/>
      <c r="O33" s="84"/>
      <c r="P33" s="133"/>
    </row>
    <row r="34" spans="1:16" ht="13.5">
      <c r="A34" s="493"/>
      <c r="B34" s="494"/>
      <c r="C34" s="143" t="s">
        <v>75</v>
      </c>
      <c r="D34" s="450" t="s">
        <v>76</v>
      </c>
      <c r="E34" s="151"/>
      <c r="F34" s="152"/>
      <c r="G34" s="149"/>
      <c r="H34" s="150">
        <v>3</v>
      </c>
      <c r="I34" s="149">
        <v>3</v>
      </c>
      <c r="J34" s="150"/>
      <c r="K34" s="149"/>
      <c r="L34" s="150"/>
      <c r="M34" s="149"/>
      <c r="N34" s="150"/>
      <c r="O34" s="140" t="s">
        <v>29</v>
      </c>
      <c r="P34" s="82" t="s">
        <v>77</v>
      </c>
    </row>
    <row r="35" spans="1:16" ht="13.5">
      <c r="A35" s="493"/>
      <c r="B35" s="494"/>
      <c r="C35" s="153"/>
      <c r="D35" s="451"/>
      <c r="E35" s="151"/>
      <c r="F35" s="152"/>
      <c r="G35" s="154"/>
      <c r="H35" s="155"/>
      <c r="I35" s="154"/>
      <c r="J35" s="155"/>
      <c r="K35" s="154"/>
      <c r="L35" s="155"/>
      <c r="M35" s="154"/>
      <c r="N35" s="155"/>
      <c r="O35" s="132"/>
      <c r="P35" s="82" t="s">
        <v>78</v>
      </c>
    </row>
    <row r="36" spans="1:16" ht="38.25">
      <c r="A36" s="493"/>
      <c r="B36" s="494"/>
      <c r="C36" s="143" t="s">
        <v>79</v>
      </c>
      <c r="D36" s="156" t="s">
        <v>80</v>
      </c>
      <c r="E36" s="157"/>
      <c r="F36" s="145"/>
      <c r="G36" s="158"/>
      <c r="H36" s="159"/>
      <c r="I36" s="82">
        <v>4</v>
      </c>
      <c r="J36" s="159"/>
      <c r="K36" s="158"/>
      <c r="L36" s="159"/>
      <c r="M36" s="158"/>
      <c r="N36" s="159"/>
      <c r="O36" s="89" t="s">
        <v>16</v>
      </c>
      <c r="P36" s="79" t="s">
        <v>81</v>
      </c>
    </row>
    <row r="37" spans="1:16" ht="51">
      <c r="A37" s="85" t="s">
        <v>36</v>
      </c>
      <c r="B37" s="160" t="s">
        <v>82</v>
      </c>
      <c r="C37" s="135" t="s">
        <v>83</v>
      </c>
      <c r="D37" s="88" t="s">
        <v>84</v>
      </c>
      <c r="E37" s="77">
        <v>3</v>
      </c>
      <c r="F37" s="91">
        <v>108</v>
      </c>
      <c r="G37" s="82"/>
      <c r="H37" s="83"/>
      <c r="I37" s="82"/>
      <c r="J37" s="83">
        <v>3</v>
      </c>
      <c r="K37" s="82"/>
      <c r="L37" s="83"/>
      <c r="M37" s="82"/>
      <c r="N37" s="83"/>
      <c r="O37" s="94" t="s">
        <v>29</v>
      </c>
      <c r="P37" s="82" t="s">
        <v>85</v>
      </c>
    </row>
    <row r="38" spans="1:16">
      <c r="A38" s="125"/>
      <c r="B38" s="470" t="s">
        <v>91</v>
      </c>
      <c r="C38" s="440" t="s">
        <v>86</v>
      </c>
      <c r="D38" s="443" t="s">
        <v>87</v>
      </c>
      <c r="E38" s="77">
        <v>3</v>
      </c>
      <c r="F38" s="161">
        <v>108</v>
      </c>
      <c r="G38" s="446"/>
      <c r="H38" s="449"/>
      <c r="I38" s="446"/>
      <c r="J38" s="449"/>
      <c r="K38" s="462">
        <v>3</v>
      </c>
      <c r="L38" s="449"/>
      <c r="M38" s="427"/>
      <c r="N38" s="430"/>
      <c r="O38" s="433" t="s">
        <v>16</v>
      </c>
      <c r="P38" s="82" t="s">
        <v>88</v>
      </c>
    </row>
    <row r="39" spans="1:16">
      <c r="A39" s="125" t="s">
        <v>36</v>
      </c>
      <c r="B39" s="471"/>
      <c r="C39" s="441"/>
      <c r="D39" s="444"/>
      <c r="E39" s="157"/>
      <c r="F39" s="162"/>
      <c r="G39" s="447"/>
      <c r="H39" s="431"/>
      <c r="I39" s="447"/>
      <c r="J39" s="431"/>
      <c r="K39" s="447"/>
      <c r="L39" s="431"/>
      <c r="M39" s="428"/>
      <c r="N39" s="431"/>
      <c r="O39" s="434"/>
      <c r="P39" s="163" t="s">
        <v>90</v>
      </c>
    </row>
    <row r="40" spans="1:16">
      <c r="A40" s="125"/>
      <c r="B40" s="472"/>
      <c r="C40" s="442"/>
      <c r="D40" s="445"/>
      <c r="E40" s="131"/>
      <c r="F40" s="164"/>
      <c r="G40" s="448"/>
      <c r="H40" s="432"/>
      <c r="I40" s="448"/>
      <c r="J40" s="432"/>
      <c r="K40" s="448"/>
      <c r="L40" s="432"/>
      <c r="M40" s="429"/>
      <c r="N40" s="432"/>
      <c r="O40" s="435"/>
      <c r="P40" s="82" t="s">
        <v>92</v>
      </c>
    </row>
    <row r="41" spans="1:16" ht="13.5" thickBot="1">
      <c r="A41" s="73" t="s">
        <v>13</v>
      </c>
      <c r="B41" s="165"/>
      <c r="C41" s="75" t="s">
        <v>93</v>
      </c>
      <c r="D41" s="166" t="s">
        <v>94</v>
      </c>
      <c r="E41" s="77">
        <v>3</v>
      </c>
      <c r="F41" s="78">
        <v>108</v>
      </c>
      <c r="G41" s="79"/>
      <c r="H41" s="80"/>
      <c r="I41" s="79"/>
      <c r="J41" s="80"/>
      <c r="K41" s="79">
        <v>3</v>
      </c>
      <c r="L41" s="80"/>
      <c r="M41" s="149"/>
      <c r="N41" s="150"/>
      <c r="O41" s="84" t="s">
        <v>16</v>
      </c>
      <c r="P41" s="79" t="s">
        <v>95</v>
      </c>
    </row>
    <row r="42" spans="1:16" ht="13.5" thickBot="1">
      <c r="A42" s="33"/>
      <c r="B42" s="34"/>
      <c r="C42" s="68"/>
      <c r="D42" s="36" t="s">
        <v>96</v>
      </c>
      <c r="E42" s="37">
        <f>SUM(E9:E41)</f>
        <v>102</v>
      </c>
      <c r="F42" s="168">
        <f t="shared" ref="F42:N42" si="0">SUM(F9:F41)</f>
        <v>3964</v>
      </c>
      <c r="G42" s="168">
        <f t="shared" si="0"/>
        <v>27</v>
      </c>
      <c r="H42" s="168">
        <f t="shared" si="0"/>
        <v>21</v>
      </c>
      <c r="I42" s="168">
        <f t="shared" si="0"/>
        <v>20</v>
      </c>
      <c r="J42" s="168">
        <f t="shared" si="0"/>
        <v>14</v>
      </c>
      <c r="K42" s="168">
        <f t="shared" si="0"/>
        <v>12</v>
      </c>
      <c r="L42" s="168">
        <f t="shared" si="0"/>
        <v>2</v>
      </c>
      <c r="M42" s="168">
        <f t="shared" si="0"/>
        <v>6</v>
      </c>
      <c r="N42" s="168">
        <f t="shared" si="0"/>
        <v>0</v>
      </c>
      <c r="O42" s="39"/>
      <c r="P42" s="38"/>
    </row>
    <row r="43" spans="1:16" ht="25.5">
      <c r="A43" s="436" t="s">
        <v>36</v>
      </c>
      <c r="B43" s="438" t="s">
        <v>89</v>
      </c>
      <c r="C43" s="69" t="s">
        <v>97</v>
      </c>
      <c r="D43" s="40" t="s">
        <v>98</v>
      </c>
      <c r="E43" s="41">
        <v>6</v>
      </c>
      <c r="F43" s="42">
        <v>216</v>
      </c>
      <c r="G43" s="18"/>
      <c r="H43" s="43"/>
      <c r="I43" s="44"/>
      <c r="J43" s="45"/>
      <c r="K43" s="18"/>
      <c r="L43" s="43"/>
      <c r="M43" s="44"/>
      <c r="N43" s="45"/>
      <c r="O43" s="46"/>
      <c r="P43" s="17" t="s">
        <v>99</v>
      </c>
    </row>
    <row r="44" spans="1:16">
      <c r="A44" s="437"/>
      <c r="B44" s="439"/>
      <c r="C44" s="70" t="s">
        <v>100</v>
      </c>
      <c r="D44" s="28" t="s">
        <v>101</v>
      </c>
      <c r="E44" s="29"/>
      <c r="F44" s="26"/>
      <c r="G44" s="24"/>
      <c r="H44" s="25">
        <v>4</v>
      </c>
      <c r="I44" s="47"/>
      <c r="J44" s="48"/>
      <c r="K44" s="24"/>
      <c r="L44" s="25"/>
      <c r="M44" s="47"/>
      <c r="N44" s="48"/>
      <c r="O44" s="23" t="s">
        <v>29</v>
      </c>
      <c r="P44" s="49" t="s">
        <v>102</v>
      </c>
    </row>
    <row r="45" spans="1:16" ht="51">
      <c r="A45" s="437"/>
      <c r="B45" s="50" t="s">
        <v>82</v>
      </c>
      <c r="C45" s="70" t="s">
        <v>103</v>
      </c>
      <c r="D45" s="51" t="s">
        <v>104</v>
      </c>
      <c r="E45" s="19"/>
      <c r="F45" s="20"/>
      <c r="G45" s="24"/>
      <c r="H45" s="25">
        <v>2</v>
      </c>
      <c r="I45" s="47"/>
      <c r="J45" s="48"/>
      <c r="K45" s="24"/>
      <c r="L45" s="25"/>
      <c r="M45" s="47"/>
      <c r="N45" s="48"/>
      <c r="O45" s="13" t="s">
        <v>16</v>
      </c>
      <c r="P45" s="49" t="s">
        <v>105</v>
      </c>
    </row>
    <row r="46" spans="1:16" ht="25.5">
      <c r="A46" s="408" t="s">
        <v>36</v>
      </c>
      <c r="B46" s="50" t="s">
        <v>89</v>
      </c>
      <c r="C46" s="423" t="s">
        <v>106</v>
      </c>
      <c r="D46" s="425" t="s">
        <v>107</v>
      </c>
      <c r="E46" s="10">
        <v>3</v>
      </c>
      <c r="F46" s="30">
        <v>108</v>
      </c>
      <c r="G46" s="415"/>
      <c r="H46" s="417"/>
      <c r="I46" s="411"/>
      <c r="J46" s="413">
        <v>3</v>
      </c>
      <c r="K46" s="415"/>
      <c r="L46" s="417"/>
      <c r="M46" s="411"/>
      <c r="N46" s="413"/>
      <c r="O46" s="406" t="s">
        <v>16</v>
      </c>
      <c r="P46" s="49" t="s">
        <v>99</v>
      </c>
    </row>
    <row r="47" spans="1:16" ht="51">
      <c r="A47" s="408"/>
      <c r="B47" s="50" t="s">
        <v>82</v>
      </c>
      <c r="C47" s="423"/>
      <c r="D47" s="425"/>
      <c r="E47" s="29"/>
      <c r="F47" s="31"/>
      <c r="G47" s="415"/>
      <c r="H47" s="417"/>
      <c r="I47" s="411"/>
      <c r="J47" s="413"/>
      <c r="K47" s="415"/>
      <c r="L47" s="417"/>
      <c r="M47" s="411"/>
      <c r="N47" s="413"/>
      <c r="O47" s="406"/>
      <c r="P47" s="49" t="s">
        <v>105</v>
      </c>
    </row>
    <row r="48" spans="1:16" ht="25.5">
      <c r="A48" s="408"/>
      <c r="B48" s="50" t="s">
        <v>108</v>
      </c>
      <c r="C48" s="423"/>
      <c r="D48" s="425"/>
      <c r="E48" s="19"/>
      <c r="F48" s="32"/>
      <c r="G48" s="415"/>
      <c r="H48" s="417"/>
      <c r="I48" s="411"/>
      <c r="J48" s="413"/>
      <c r="K48" s="415"/>
      <c r="L48" s="417"/>
      <c r="M48" s="411"/>
      <c r="N48" s="413"/>
      <c r="O48" s="406"/>
      <c r="P48" s="52" t="s">
        <v>109</v>
      </c>
    </row>
    <row r="49" spans="1:113" ht="51">
      <c r="A49" s="9" t="s">
        <v>36</v>
      </c>
      <c r="B49" s="50" t="s">
        <v>82</v>
      </c>
      <c r="C49" s="66" t="s">
        <v>110</v>
      </c>
      <c r="D49" s="22" t="s">
        <v>111</v>
      </c>
      <c r="E49" s="10">
        <v>3</v>
      </c>
      <c r="F49" s="30">
        <v>108</v>
      </c>
      <c r="G49" s="11"/>
      <c r="H49" s="12"/>
      <c r="I49" s="52">
        <v>3</v>
      </c>
      <c r="J49" s="53"/>
      <c r="K49" s="11"/>
      <c r="L49" s="12"/>
      <c r="M49" s="52"/>
      <c r="N49" s="53"/>
      <c r="O49" s="13" t="s">
        <v>16</v>
      </c>
      <c r="P49" s="54" t="s">
        <v>112</v>
      </c>
    </row>
    <row r="50" spans="1:113">
      <c r="A50" s="419" t="s">
        <v>36</v>
      </c>
      <c r="B50" s="421" t="s">
        <v>82</v>
      </c>
      <c r="C50" s="423" t="s">
        <v>113</v>
      </c>
      <c r="D50" s="425" t="s">
        <v>114</v>
      </c>
      <c r="E50" s="10">
        <v>3</v>
      </c>
      <c r="F50" s="30">
        <v>108</v>
      </c>
      <c r="G50" s="415"/>
      <c r="H50" s="417"/>
      <c r="I50" s="411"/>
      <c r="J50" s="413"/>
      <c r="K50" s="415"/>
      <c r="L50" s="417"/>
      <c r="M50" s="411">
        <v>3</v>
      </c>
      <c r="N50" s="413"/>
      <c r="O50" s="406" t="s">
        <v>16</v>
      </c>
      <c r="P50" s="54" t="s">
        <v>115</v>
      </c>
    </row>
    <row r="51" spans="1:113" ht="15" customHeight="1">
      <c r="A51" s="420"/>
      <c r="B51" s="422"/>
      <c r="C51" s="424"/>
      <c r="D51" s="426"/>
      <c r="E51" s="19"/>
      <c r="F51" s="32"/>
      <c r="G51" s="415"/>
      <c r="H51" s="417"/>
      <c r="I51" s="412"/>
      <c r="J51" s="414"/>
      <c r="K51" s="416"/>
      <c r="L51" s="418"/>
      <c r="M51" s="412"/>
      <c r="N51" s="414"/>
      <c r="O51" s="407"/>
      <c r="P51" s="54" t="s">
        <v>116</v>
      </c>
    </row>
    <row r="52" spans="1:113" ht="27.75" customHeight="1">
      <c r="A52" s="408" t="s">
        <v>36</v>
      </c>
      <c r="B52" s="473" t="s">
        <v>122</v>
      </c>
      <c r="C52" s="67" t="s">
        <v>117</v>
      </c>
      <c r="D52" s="27" t="s">
        <v>118</v>
      </c>
      <c r="E52" s="10">
        <v>9</v>
      </c>
      <c r="F52" s="30">
        <v>324</v>
      </c>
      <c r="G52" s="11"/>
      <c r="H52" s="12"/>
      <c r="I52" s="52"/>
      <c r="J52" s="48"/>
      <c r="K52" s="11"/>
      <c r="L52" s="12"/>
      <c r="M52" s="52"/>
      <c r="N52" s="53"/>
      <c r="O52" s="23"/>
      <c r="P52" s="14" t="s">
        <v>99</v>
      </c>
    </row>
    <row r="53" spans="1:113" ht="27.75" customHeight="1">
      <c r="A53" s="409"/>
      <c r="B53" s="474"/>
      <c r="C53" s="71" t="s">
        <v>119</v>
      </c>
      <c r="D53" s="28" t="s">
        <v>120</v>
      </c>
      <c r="E53" s="29"/>
      <c r="F53" s="31"/>
      <c r="G53" s="24"/>
      <c r="H53" s="25"/>
      <c r="I53" s="47">
        <v>2</v>
      </c>
      <c r="J53" s="48"/>
      <c r="K53" s="24"/>
      <c r="L53" s="25"/>
      <c r="M53" s="52"/>
      <c r="N53" s="53"/>
      <c r="O53" s="13" t="s">
        <v>121</v>
      </c>
      <c r="P53" s="21"/>
    </row>
    <row r="54" spans="1:113" ht="25.5" customHeight="1">
      <c r="A54" s="409"/>
      <c r="B54" s="474"/>
      <c r="C54" s="71" t="s">
        <v>123</v>
      </c>
      <c r="D54" s="28" t="s">
        <v>124</v>
      </c>
      <c r="E54" s="29"/>
      <c r="F54" s="31"/>
      <c r="G54" s="24"/>
      <c r="H54" s="25"/>
      <c r="I54" s="47"/>
      <c r="J54" s="48">
        <v>4</v>
      </c>
      <c r="K54" s="24"/>
      <c r="L54" s="25"/>
      <c r="M54" s="52"/>
      <c r="N54" s="53"/>
      <c r="O54" s="23" t="s">
        <v>125</v>
      </c>
      <c r="P54" s="14" t="s">
        <v>105</v>
      </c>
    </row>
    <row r="55" spans="1:113" ht="26.25" thickBot="1">
      <c r="A55" s="410"/>
      <c r="B55" s="475"/>
      <c r="C55" s="71" t="s">
        <v>126</v>
      </c>
      <c r="D55" s="55" t="s">
        <v>127</v>
      </c>
      <c r="E55" s="15"/>
      <c r="F55" s="56"/>
      <c r="G55" s="57"/>
      <c r="H55" s="58"/>
      <c r="I55" s="59"/>
      <c r="J55" s="60"/>
      <c r="K55" s="57">
        <v>3</v>
      </c>
      <c r="L55" s="58"/>
      <c r="M55" s="61"/>
      <c r="N55" s="62"/>
      <c r="O55" s="63" t="s">
        <v>29</v>
      </c>
      <c r="P55" s="16"/>
    </row>
    <row r="56" spans="1:113" ht="26.25" thickBot="1">
      <c r="A56" s="33"/>
      <c r="B56" s="35"/>
      <c r="C56" s="68"/>
      <c r="D56" s="36" t="s">
        <v>128</v>
      </c>
      <c r="E56" s="37">
        <f>SUM(E43:E55)</f>
        <v>24</v>
      </c>
      <c r="F56" s="168">
        <f t="shared" ref="F56:N56" si="1">SUM(F43:F55)</f>
        <v>864</v>
      </c>
      <c r="G56" s="168">
        <f t="shared" si="1"/>
        <v>0</v>
      </c>
      <c r="H56" s="168">
        <f t="shared" si="1"/>
        <v>6</v>
      </c>
      <c r="I56" s="168">
        <f t="shared" si="1"/>
        <v>5</v>
      </c>
      <c r="J56" s="168">
        <f t="shared" si="1"/>
        <v>7</v>
      </c>
      <c r="K56" s="168">
        <f t="shared" si="1"/>
        <v>3</v>
      </c>
      <c r="L56" s="168">
        <f t="shared" si="1"/>
        <v>0</v>
      </c>
      <c r="M56" s="168">
        <f t="shared" si="1"/>
        <v>3</v>
      </c>
      <c r="N56" s="168">
        <f t="shared" si="1"/>
        <v>0</v>
      </c>
      <c r="O56" s="39">
        <v>24</v>
      </c>
      <c r="P56" s="38">
        <v>24</v>
      </c>
    </row>
    <row r="57" spans="1:113">
      <c r="A57" s="171"/>
      <c r="B57" s="476" t="s">
        <v>146</v>
      </c>
      <c r="C57" s="477"/>
      <c r="D57" s="478"/>
      <c r="E57" s="175"/>
      <c r="F57" s="175"/>
      <c r="G57" s="176"/>
      <c r="H57" s="175"/>
      <c r="I57" s="176"/>
      <c r="J57" s="175"/>
      <c r="K57" s="176"/>
      <c r="L57" s="175"/>
      <c r="M57" s="176"/>
      <c r="N57" s="175"/>
      <c r="O57" s="177"/>
      <c r="P57" s="176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</row>
    <row r="58" spans="1:113" ht="39.75" customHeight="1">
      <c r="A58" s="495"/>
      <c r="B58" s="496"/>
      <c r="C58" s="178" t="s">
        <v>132</v>
      </c>
      <c r="D58" s="178" t="s">
        <v>158</v>
      </c>
      <c r="E58" s="179">
        <f>SUM(G58:N62)</f>
        <v>14</v>
      </c>
      <c r="F58" s="180">
        <f>E58*36</f>
        <v>504</v>
      </c>
      <c r="G58" s="181"/>
      <c r="H58" s="182"/>
      <c r="I58" s="181"/>
      <c r="J58" s="182"/>
      <c r="K58" s="181"/>
      <c r="L58" s="182"/>
      <c r="M58" s="183"/>
      <c r="N58" s="184"/>
      <c r="O58" s="252" t="s">
        <v>167</v>
      </c>
      <c r="P58" s="185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</row>
    <row r="59" spans="1:113" ht="26.25" customHeight="1">
      <c r="A59" s="495"/>
      <c r="B59" s="496"/>
      <c r="C59" s="186" t="s">
        <v>133</v>
      </c>
      <c r="D59" s="187" t="s">
        <v>151</v>
      </c>
      <c r="E59" s="179"/>
      <c r="F59" s="180"/>
      <c r="G59" s="188"/>
      <c r="H59" s="189"/>
      <c r="I59" s="188"/>
      <c r="J59" s="190"/>
      <c r="K59" s="188">
        <v>4</v>
      </c>
      <c r="L59" s="189"/>
      <c r="M59" s="191"/>
      <c r="N59" s="192"/>
      <c r="O59" s="193" t="s">
        <v>16</v>
      </c>
      <c r="P59" s="194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</row>
    <row r="60" spans="1:113" ht="24.75" customHeight="1">
      <c r="A60" s="495"/>
      <c r="B60" s="496"/>
      <c r="C60" s="186" t="s">
        <v>134</v>
      </c>
      <c r="D60" s="187" t="s">
        <v>148</v>
      </c>
      <c r="E60" s="179"/>
      <c r="F60" s="180"/>
      <c r="G60" s="195"/>
      <c r="H60" s="190"/>
      <c r="I60" s="196"/>
      <c r="J60" s="197"/>
      <c r="K60" s="195"/>
      <c r="L60" s="190">
        <v>4</v>
      </c>
      <c r="M60" s="198"/>
      <c r="N60" s="199"/>
      <c r="O60" s="243" t="s">
        <v>29</v>
      </c>
      <c r="P60" s="194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</row>
    <row r="61" spans="1:113" s="167" customFormat="1" ht="27" customHeight="1">
      <c r="A61" s="495"/>
      <c r="B61" s="200"/>
      <c r="C61" s="186" t="s">
        <v>135</v>
      </c>
      <c r="D61" s="187" t="s">
        <v>159</v>
      </c>
      <c r="E61" s="179"/>
      <c r="F61" s="180"/>
      <c r="G61" s="195"/>
      <c r="H61" s="190"/>
      <c r="I61" s="196"/>
      <c r="J61" s="197"/>
      <c r="K61" s="195"/>
      <c r="L61" s="196">
        <v>3</v>
      </c>
      <c r="M61" s="224"/>
      <c r="N61" s="197"/>
      <c r="O61" s="217" t="s">
        <v>16</v>
      </c>
      <c r="P61" s="194"/>
    </row>
    <row r="62" spans="1:113">
      <c r="A62" s="495"/>
      <c r="B62" s="200"/>
      <c r="C62" s="186" t="s">
        <v>149</v>
      </c>
      <c r="D62" s="187" t="s">
        <v>165</v>
      </c>
      <c r="E62" s="201"/>
      <c r="F62" s="202"/>
      <c r="G62" s="195"/>
      <c r="H62" s="190"/>
      <c r="I62" s="196"/>
      <c r="J62" s="197"/>
      <c r="K62" s="195"/>
      <c r="L62" s="190"/>
      <c r="M62" s="196">
        <v>3</v>
      </c>
      <c r="N62" s="197"/>
      <c r="O62" s="243" t="s">
        <v>29</v>
      </c>
      <c r="P62" s="194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</row>
    <row r="63" spans="1:113" ht="38.25">
      <c r="A63" s="508"/>
      <c r="B63" s="497"/>
      <c r="C63" s="206" t="s">
        <v>136</v>
      </c>
      <c r="D63" s="206" t="s">
        <v>155</v>
      </c>
      <c r="E63" s="207">
        <f>SUM(G63:N69)</f>
        <v>7</v>
      </c>
      <c r="F63" s="208">
        <f>E63*36</f>
        <v>252</v>
      </c>
      <c r="G63" s="209"/>
      <c r="H63" s="210"/>
      <c r="I63" s="209"/>
      <c r="J63" s="210"/>
      <c r="K63" s="209"/>
      <c r="L63" s="210"/>
      <c r="M63" s="209"/>
      <c r="N63" s="210"/>
      <c r="O63" s="252" t="s">
        <v>167</v>
      </c>
      <c r="P63" s="198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</row>
    <row r="64" spans="1:113">
      <c r="A64" s="509"/>
      <c r="B64" s="497"/>
      <c r="C64" s="529" t="s">
        <v>137</v>
      </c>
      <c r="D64" s="498" t="s">
        <v>164</v>
      </c>
      <c r="E64" s="179"/>
      <c r="F64" s="180"/>
      <c r="G64" s="513"/>
      <c r="H64" s="532"/>
      <c r="I64" s="513"/>
      <c r="J64" s="532"/>
      <c r="K64" s="513"/>
      <c r="L64" s="532"/>
      <c r="M64" s="513">
        <v>2</v>
      </c>
      <c r="N64" s="532"/>
      <c r="O64" s="534" t="s">
        <v>16</v>
      </c>
      <c r="P64" s="211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</row>
    <row r="65" spans="1:113">
      <c r="A65" s="509"/>
      <c r="B65" s="497"/>
      <c r="C65" s="530"/>
      <c r="D65" s="500"/>
      <c r="E65" s="179"/>
      <c r="F65" s="180"/>
      <c r="G65" s="531"/>
      <c r="H65" s="533"/>
      <c r="I65" s="531"/>
      <c r="J65" s="533"/>
      <c r="K65" s="531"/>
      <c r="L65" s="533"/>
      <c r="M65" s="531"/>
      <c r="N65" s="533"/>
      <c r="O65" s="535"/>
      <c r="P65" s="211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</row>
    <row r="66" spans="1:113" ht="25.5">
      <c r="A66" s="509"/>
      <c r="B66" s="510"/>
      <c r="C66" s="212" t="s">
        <v>138</v>
      </c>
      <c r="D66" s="187" t="s">
        <v>154</v>
      </c>
      <c r="E66" s="179"/>
      <c r="F66" s="180"/>
      <c r="G66" s="213"/>
      <c r="H66" s="214"/>
      <c r="I66" s="213"/>
      <c r="J66" s="214"/>
      <c r="K66" s="213"/>
      <c r="L66" s="214"/>
      <c r="M66" s="213">
        <v>2</v>
      </c>
      <c r="N66" s="214"/>
      <c r="O66" s="217" t="s">
        <v>16</v>
      </c>
      <c r="P66" s="198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</row>
    <row r="67" spans="1:113">
      <c r="A67" s="509"/>
      <c r="B67" s="497"/>
      <c r="C67" s="498" t="s">
        <v>139</v>
      </c>
      <c r="D67" s="498" t="s">
        <v>152</v>
      </c>
      <c r="E67" s="179"/>
      <c r="F67" s="180"/>
      <c r="G67" s="501"/>
      <c r="H67" s="502"/>
      <c r="I67" s="505"/>
      <c r="J67" s="506"/>
      <c r="K67" s="501"/>
      <c r="L67" s="502"/>
      <c r="M67" s="505"/>
      <c r="N67" s="506">
        <v>3</v>
      </c>
      <c r="O67" s="503" t="s">
        <v>29</v>
      </c>
      <c r="P67" s="198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</row>
    <row r="68" spans="1:113">
      <c r="A68" s="509"/>
      <c r="B68" s="497"/>
      <c r="C68" s="499"/>
      <c r="D68" s="499"/>
      <c r="E68" s="179"/>
      <c r="F68" s="180"/>
      <c r="G68" s="501"/>
      <c r="H68" s="502"/>
      <c r="I68" s="505"/>
      <c r="J68" s="506"/>
      <c r="K68" s="501"/>
      <c r="L68" s="502"/>
      <c r="M68" s="505"/>
      <c r="N68" s="506"/>
      <c r="O68" s="504"/>
      <c r="P68" s="198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</row>
    <row r="69" spans="1:113" ht="53.25" customHeight="1">
      <c r="A69" s="509"/>
      <c r="B69" s="497"/>
      <c r="C69" s="500"/>
      <c r="D69" s="500"/>
      <c r="E69" s="179"/>
      <c r="F69" s="180"/>
      <c r="G69" s="501"/>
      <c r="H69" s="502"/>
      <c r="I69" s="505"/>
      <c r="J69" s="506"/>
      <c r="K69" s="501"/>
      <c r="L69" s="502"/>
      <c r="M69" s="505"/>
      <c r="N69" s="506"/>
      <c r="O69" s="504"/>
      <c r="P69" s="198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</row>
    <row r="70" spans="1:113" ht="28.5" customHeight="1">
      <c r="A70" s="507"/>
      <c r="B70" s="511"/>
      <c r="C70" s="512" t="s">
        <v>140</v>
      </c>
      <c r="D70" s="497" t="s">
        <v>246</v>
      </c>
      <c r="E70" s="207">
        <f>SUM(G70:N71)</f>
        <v>5</v>
      </c>
      <c r="F70" s="208">
        <f>E70*36</f>
        <v>180</v>
      </c>
      <c r="G70" s="245"/>
      <c r="H70" s="247"/>
      <c r="I70" s="203"/>
      <c r="J70" s="244"/>
      <c r="K70" s="513">
        <v>5</v>
      </c>
      <c r="L70" s="247"/>
      <c r="M70" s="203"/>
      <c r="N70" s="247"/>
      <c r="O70" s="536" t="s">
        <v>29</v>
      </c>
      <c r="P70" s="194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</row>
    <row r="71" spans="1:113" ht="40.5" customHeight="1">
      <c r="A71" s="507"/>
      <c r="B71" s="511"/>
      <c r="C71" s="512"/>
      <c r="D71" s="497"/>
      <c r="E71" s="201"/>
      <c r="F71" s="202"/>
      <c r="G71" s="246"/>
      <c r="H71" s="248"/>
      <c r="I71" s="221"/>
      <c r="J71" s="222"/>
      <c r="K71" s="514"/>
      <c r="L71" s="248"/>
      <c r="M71" s="221"/>
      <c r="N71" s="248"/>
      <c r="O71" s="536"/>
      <c r="P71" s="194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</row>
    <row r="72" spans="1:113" ht="38.25">
      <c r="A72" s="507"/>
      <c r="B72" s="497"/>
      <c r="C72" s="206" t="s">
        <v>141</v>
      </c>
      <c r="D72" s="206" t="s">
        <v>157</v>
      </c>
      <c r="E72" s="207">
        <f>SUM(G73:N75)</f>
        <v>8</v>
      </c>
      <c r="F72" s="208">
        <f>E72*36</f>
        <v>288</v>
      </c>
      <c r="G72" s="195"/>
      <c r="H72" s="190"/>
      <c r="I72" s="196"/>
      <c r="J72" s="197"/>
      <c r="K72" s="195"/>
      <c r="L72" s="190"/>
      <c r="M72" s="225"/>
      <c r="N72" s="226"/>
      <c r="O72" s="252" t="s">
        <v>167</v>
      </c>
      <c r="P72" s="198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</row>
    <row r="73" spans="1:113" ht="25.5">
      <c r="A73" s="507"/>
      <c r="B73" s="497"/>
      <c r="C73" s="212" t="s">
        <v>169</v>
      </c>
      <c r="D73" s="212" t="s">
        <v>173</v>
      </c>
      <c r="E73" s="179"/>
      <c r="F73" s="180"/>
      <c r="G73" s="195"/>
      <c r="H73" s="190"/>
      <c r="I73" s="196"/>
      <c r="J73" s="197">
        <v>2</v>
      </c>
      <c r="K73" s="195"/>
      <c r="L73" s="190"/>
      <c r="M73" s="215"/>
      <c r="N73" s="216"/>
      <c r="O73" s="217" t="s">
        <v>16</v>
      </c>
      <c r="P73" s="198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</row>
    <row r="74" spans="1:113" ht="29.25" customHeight="1">
      <c r="A74" s="220"/>
      <c r="B74" s="205"/>
      <c r="C74" s="212" t="s">
        <v>170</v>
      </c>
      <c r="D74" s="187" t="s">
        <v>162</v>
      </c>
      <c r="E74" s="179"/>
      <c r="F74" s="180"/>
      <c r="G74" s="227"/>
      <c r="H74" s="214"/>
      <c r="I74" s="228"/>
      <c r="J74" s="229"/>
      <c r="K74" s="230"/>
      <c r="L74" s="232">
        <v>3</v>
      </c>
      <c r="M74" s="231"/>
      <c r="N74" s="232"/>
      <c r="O74" s="243" t="s">
        <v>29</v>
      </c>
      <c r="P74" s="198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</row>
    <row r="75" spans="1:113" ht="38.25">
      <c r="A75" s="204"/>
      <c r="B75" s="250"/>
      <c r="C75" s="212" t="s">
        <v>171</v>
      </c>
      <c r="D75" s="242" t="s">
        <v>150</v>
      </c>
      <c r="E75" s="201"/>
      <c r="F75" s="202"/>
      <c r="G75" s="235"/>
      <c r="H75" s="236"/>
      <c r="I75" s="218"/>
      <c r="J75" s="219"/>
      <c r="K75" s="251"/>
      <c r="L75" s="236">
        <v>3</v>
      </c>
      <c r="M75" s="251"/>
      <c r="N75" s="236"/>
      <c r="O75" s="243" t="s">
        <v>168</v>
      </c>
      <c r="P75" s="194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</row>
    <row r="76" spans="1:113" ht="38.25">
      <c r="A76" s="507"/>
      <c r="B76" s="496"/>
      <c r="C76" s="206" t="s">
        <v>142</v>
      </c>
      <c r="D76" s="178" t="s">
        <v>163</v>
      </c>
      <c r="E76" s="522">
        <f>SUM(G76:N80)</f>
        <v>8</v>
      </c>
      <c r="F76" s="525">
        <f>E76*36</f>
        <v>288</v>
      </c>
      <c r="G76" s="233"/>
      <c r="H76" s="234"/>
      <c r="I76" s="233"/>
      <c r="J76" s="234"/>
      <c r="K76" s="233"/>
      <c r="L76" s="234"/>
      <c r="M76" s="233"/>
      <c r="N76" s="210"/>
      <c r="O76" s="252" t="s">
        <v>172</v>
      </c>
      <c r="P76" s="211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</row>
    <row r="77" spans="1:113" s="167" customFormat="1" ht="38.25">
      <c r="A77" s="507"/>
      <c r="B77" s="496"/>
      <c r="C77" s="212" t="s">
        <v>143</v>
      </c>
      <c r="D77" s="186" t="s">
        <v>160</v>
      </c>
      <c r="E77" s="522"/>
      <c r="F77" s="525"/>
      <c r="G77" s="233"/>
      <c r="H77" s="234"/>
      <c r="I77" s="233"/>
      <c r="J77" s="234"/>
      <c r="K77" s="233"/>
      <c r="L77" s="234"/>
      <c r="M77" s="233"/>
      <c r="N77" s="210">
        <v>2</v>
      </c>
      <c r="O77" s="239" t="s">
        <v>16</v>
      </c>
      <c r="P77" s="223"/>
    </row>
    <row r="78" spans="1:113" ht="25.5">
      <c r="A78" s="507"/>
      <c r="B78" s="496"/>
      <c r="C78" s="212" t="s">
        <v>144</v>
      </c>
      <c r="D78" s="186" t="s">
        <v>166</v>
      </c>
      <c r="E78" s="523"/>
      <c r="F78" s="525"/>
      <c r="G78" s="235"/>
      <c r="H78" s="236"/>
      <c r="I78" s="235"/>
      <c r="J78" s="236"/>
      <c r="K78" s="235"/>
      <c r="L78" s="236"/>
      <c r="M78" s="237"/>
      <c r="N78" s="238">
        <v>3</v>
      </c>
      <c r="O78" s="239" t="s">
        <v>29</v>
      </c>
      <c r="P78" s="211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</row>
    <row r="79" spans="1:113" ht="20.25" customHeight="1">
      <c r="A79" s="507"/>
      <c r="B79" s="497"/>
      <c r="C79" s="212" t="s">
        <v>145</v>
      </c>
      <c r="D79" s="516" t="s">
        <v>156</v>
      </c>
      <c r="E79" s="523"/>
      <c r="F79" s="525"/>
      <c r="G79" s="520"/>
      <c r="H79" s="518"/>
      <c r="I79" s="520"/>
      <c r="J79" s="518"/>
      <c r="K79" s="520"/>
      <c r="L79" s="502"/>
      <c r="M79" s="501"/>
      <c r="N79" s="502">
        <v>3</v>
      </c>
      <c r="O79" s="503" t="s">
        <v>16</v>
      </c>
      <c r="P79" s="211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</row>
    <row r="80" spans="1:113" ht="13.5" thickBot="1">
      <c r="A80" s="527"/>
      <c r="B80" s="515"/>
      <c r="C80" s="240"/>
      <c r="D80" s="517"/>
      <c r="E80" s="524"/>
      <c r="F80" s="526"/>
      <c r="G80" s="521"/>
      <c r="H80" s="519"/>
      <c r="I80" s="521"/>
      <c r="J80" s="519"/>
      <c r="K80" s="521"/>
      <c r="L80" s="519"/>
      <c r="M80" s="521"/>
      <c r="N80" s="519"/>
      <c r="O80" s="528"/>
      <c r="P80" s="241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</row>
    <row r="81" spans="1:160" ht="13.5" thickBot="1">
      <c r="A81" s="172"/>
      <c r="B81" s="170"/>
      <c r="C81" s="170"/>
      <c r="D81" s="173" t="s">
        <v>147</v>
      </c>
      <c r="E81" s="168">
        <f>SUM(E58:E80)</f>
        <v>42</v>
      </c>
      <c r="F81" s="168">
        <f t="shared" ref="F81:N81" si="2">SUM(F58:F80)</f>
        <v>1512</v>
      </c>
      <c r="G81" s="168">
        <f t="shared" si="2"/>
        <v>0</v>
      </c>
      <c r="H81" s="168">
        <f t="shared" si="2"/>
        <v>0</v>
      </c>
      <c r="I81" s="168">
        <f t="shared" si="2"/>
        <v>0</v>
      </c>
      <c r="J81" s="168">
        <f t="shared" si="2"/>
        <v>2</v>
      </c>
      <c r="K81" s="168">
        <f t="shared" si="2"/>
        <v>9</v>
      </c>
      <c r="L81" s="168">
        <f t="shared" si="2"/>
        <v>13</v>
      </c>
      <c r="M81" s="168">
        <f t="shared" si="2"/>
        <v>7</v>
      </c>
      <c r="N81" s="168">
        <f t="shared" si="2"/>
        <v>11</v>
      </c>
      <c r="O81" s="174">
        <v>48</v>
      </c>
      <c r="P81" s="169">
        <v>49</v>
      </c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</row>
    <row r="82" spans="1:160" s="259" customFormat="1" ht="13.5" thickBot="1">
      <c r="A82" s="254"/>
      <c r="B82" s="537" t="s">
        <v>174</v>
      </c>
      <c r="C82" s="538"/>
      <c r="D82" s="539"/>
      <c r="E82" s="255"/>
      <c r="F82" s="255"/>
      <c r="G82" s="256"/>
      <c r="H82" s="255"/>
      <c r="I82" s="256"/>
      <c r="J82" s="255"/>
      <c r="K82" s="256"/>
      <c r="L82" s="255"/>
      <c r="M82" s="256"/>
      <c r="N82" s="255"/>
      <c r="O82" s="257"/>
      <c r="P82" s="256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8"/>
      <c r="AK82" s="258"/>
      <c r="AL82" s="258"/>
      <c r="AM82" s="258"/>
      <c r="AN82" s="258"/>
      <c r="AO82" s="258"/>
      <c r="AP82" s="258"/>
      <c r="AQ82" s="258"/>
      <c r="AR82" s="258"/>
      <c r="AS82" s="258"/>
      <c r="AT82" s="258"/>
      <c r="AU82" s="258"/>
      <c r="AV82" s="258"/>
      <c r="AW82" s="258"/>
      <c r="AX82" s="258"/>
      <c r="AY82" s="258"/>
      <c r="AZ82" s="258"/>
      <c r="BA82" s="258"/>
      <c r="BB82" s="258"/>
      <c r="BC82" s="258"/>
      <c r="BD82" s="258"/>
      <c r="BE82" s="258"/>
      <c r="BF82" s="258"/>
      <c r="BG82" s="258"/>
      <c r="BH82" s="258"/>
      <c r="BI82" s="258"/>
      <c r="BJ82" s="258"/>
      <c r="BK82" s="258"/>
      <c r="BL82" s="258"/>
      <c r="BM82" s="258"/>
      <c r="BN82" s="258"/>
      <c r="BO82" s="258"/>
      <c r="BP82" s="258"/>
      <c r="BQ82" s="258"/>
      <c r="BR82" s="258"/>
      <c r="BS82" s="258"/>
      <c r="BT82" s="258"/>
      <c r="BU82" s="258"/>
      <c r="BV82" s="258"/>
      <c r="BW82" s="258"/>
      <c r="BX82" s="258"/>
      <c r="BY82" s="258"/>
      <c r="BZ82" s="258"/>
      <c r="CA82" s="258"/>
      <c r="CB82" s="258"/>
      <c r="CC82" s="258"/>
      <c r="CD82" s="258"/>
      <c r="CE82" s="258"/>
      <c r="CF82" s="258"/>
      <c r="CG82" s="258"/>
      <c r="CH82" s="258"/>
      <c r="CI82" s="258"/>
      <c r="CJ82" s="258"/>
      <c r="CK82" s="258"/>
      <c r="CL82" s="258"/>
      <c r="CM82" s="258"/>
      <c r="CN82" s="258"/>
      <c r="CO82" s="258"/>
      <c r="CP82" s="258"/>
      <c r="CQ82" s="258"/>
      <c r="CR82" s="258"/>
      <c r="CS82" s="258"/>
      <c r="CT82" s="258"/>
      <c r="CU82" s="258"/>
      <c r="CV82" s="258"/>
      <c r="CW82" s="258"/>
      <c r="CX82" s="258"/>
      <c r="CY82" s="258"/>
      <c r="CZ82" s="258"/>
      <c r="DA82" s="258"/>
      <c r="DB82" s="258"/>
      <c r="DC82" s="258"/>
      <c r="DD82" s="258"/>
      <c r="DE82" s="258"/>
      <c r="DF82" s="258"/>
      <c r="DG82" s="258"/>
      <c r="DH82" s="258"/>
      <c r="DI82" s="258"/>
      <c r="DJ82" s="258"/>
      <c r="DK82" s="258"/>
      <c r="DL82" s="258"/>
      <c r="DM82" s="258"/>
      <c r="DN82" s="258"/>
      <c r="DO82" s="258"/>
      <c r="DP82" s="258"/>
      <c r="DQ82" s="258"/>
      <c r="DR82" s="258"/>
      <c r="DS82" s="258"/>
      <c r="DT82" s="258"/>
      <c r="DU82" s="258"/>
      <c r="DV82" s="258"/>
    </row>
    <row r="83" spans="1:160" s="259" customFormat="1" outlineLevel="1">
      <c r="A83" s="540" t="s">
        <v>175</v>
      </c>
      <c r="B83" s="260"/>
      <c r="C83" s="543" t="s">
        <v>176</v>
      </c>
      <c r="D83" s="261" t="s">
        <v>177</v>
      </c>
      <c r="E83" s="262">
        <f>SUM(G83:N83)</f>
        <v>3</v>
      </c>
      <c r="F83" s="263">
        <f>E83*36</f>
        <v>108</v>
      </c>
      <c r="G83" s="547"/>
      <c r="H83" s="264"/>
      <c r="I83" s="265"/>
      <c r="J83" s="266"/>
      <c r="K83" s="267"/>
      <c r="L83" s="264"/>
      <c r="M83" s="265">
        <v>3</v>
      </c>
      <c r="N83" s="266"/>
      <c r="O83" s="268" t="s">
        <v>16</v>
      </c>
      <c r="P83" s="551" t="s">
        <v>178</v>
      </c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9"/>
      <c r="AU83" s="269"/>
      <c r="AV83" s="269"/>
      <c r="AW83" s="269"/>
      <c r="AX83" s="269"/>
      <c r="AY83" s="269"/>
      <c r="AZ83" s="269"/>
      <c r="BA83" s="269"/>
      <c r="BB83" s="269"/>
      <c r="BC83" s="269"/>
      <c r="BD83" s="269"/>
      <c r="BE83" s="269"/>
      <c r="BF83" s="269"/>
      <c r="BG83" s="269"/>
      <c r="BH83" s="269"/>
      <c r="BI83" s="269"/>
      <c r="BJ83" s="269"/>
      <c r="BK83" s="269"/>
      <c r="BL83" s="269"/>
      <c r="BM83" s="269"/>
      <c r="BN83" s="269"/>
      <c r="BO83" s="269"/>
      <c r="BP83" s="269"/>
      <c r="BQ83" s="269"/>
      <c r="BR83" s="269"/>
      <c r="BS83" s="269"/>
      <c r="BT83" s="269"/>
      <c r="BU83" s="269"/>
      <c r="BV83" s="269"/>
      <c r="BW83" s="269"/>
      <c r="BX83" s="269"/>
      <c r="BY83" s="269"/>
      <c r="BZ83" s="269"/>
      <c r="CA83" s="269"/>
      <c r="CB83" s="269"/>
      <c r="CC83" s="269"/>
      <c r="CD83" s="269"/>
      <c r="CE83" s="269"/>
      <c r="CF83" s="269"/>
      <c r="CG83" s="269"/>
      <c r="CH83" s="269"/>
      <c r="CI83" s="269"/>
      <c r="CJ83" s="269"/>
      <c r="CK83" s="269"/>
      <c r="CL83" s="269"/>
      <c r="CM83" s="269"/>
      <c r="CN83" s="269"/>
      <c r="CO83" s="269"/>
      <c r="CP83" s="269"/>
      <c r="CQ83" s="269"/>
      <c r="CR83" s="269"/>
      <c r="CS83" s="269"/>
      <c r="CT83" s="269"/>
      <c r="CU83" s="269"/>
      <c r="CV83" s="269"/>
      <c r="CW83" s="269"/>
      <c r="CX83" s="269"/>
      <c r="CY83" s="269"/>
      <c r="CZ83" s="269"/>
      <c r="DA83" s="269"/>
      <c r="DB83" s="269"/>
      <c r="DC83" s="269"/>
      <c r="DD83" s="269"/>
      <c r="DE83" s="269"/>
      <c r="DF83" s="269"/>
      <c r="DG83" s="269"/>
      <c r="DH83" s="269"/>
      <c r="DI83" s="269"/>
      <c r="DJ83" s="269"/>
      <c r="DK83" s="269"/>
      <c r="DL83" s="269"/>
      <c r="DM83" s="269"/>
      <c r="DN83" s="269"/>
      <c r="DO83" s="269"/>
      <c r="DP83" s="269"/>
      <c r="DQ83" s="269"/>
      <c r="DR83" s="269"/>
      <c r="DS83" s="269"/>
      <c r="DT83" s="269"/>
      <c r="DU83" s="269"/>
      <c r="DV83" s="269"/>
      <c r="DW83" s="269"/>
      <c r="DX83" s="269"/>
      <c r="DY83" s="269"/>
      <c r="DZ83" s="269"/>
      <c r="EA83" s="269"/>
      <c r="EB83" s="269"/>
      <c r="EC83" s="269"/>
      <c r="ED83" s="269"/>
      <c r="EE83" s="269"/>
      <c r="EF83" s="269"/>
      <c r="EG83" s="269"/>
      <c r="EH83" s="269"/>
      <c r="EI83" s="269"/>
      <c r="EJ83" s="269"/>
      <c r="EK83" s="269"/>
      <c r="EL83" s="269"/>
      <c r="EM83" s="269"/>
      <c r="EN83" s="269"/>
      <c r="EO83" s="269"/>
      <c r="EP83" s="269"/>
      <c r="EQ83" s="269"/>
      <c r="ER83" s="269"/>
      <c r="ES83" s="269"/>
      <c r="ET83" s="269"/>
      <c r="EU83" s="269"/>
      <c r="EV83" s="269"/>
      <c r="EW83" s="269"/>
      <c r="EX83" s="269"/>
      <c r="EY83" s="269"/>
      <c r="EZ83" s="269"/>
      <c r="FA83" s="269"/>
      <c r="FB83" s="269"/>
      <c r="FC83" s="269"/>
      <c r="FD83" s="269"/>
    </row>
    <row r="84" spans="1:160" s="279" customFormat="1" outlineLevel="1">
      <c r="A84" s="541"/>
      <c r="B84" s="270"/>
      <c r="C84" s="544"/>
      <c r="D84" s="271" t="s">
        <v>179</v>
      </c>
      <c r="E84" s="272"/>
      <c r="F84" s="273"/>
      <c r="G84" s="548"/>
      <c r="H84" s="274"/>
      <c r="I84" s="275"/>
      <c r="J84" s="276"/>
      <c r="K84" s="277"/>
      <c r="L84" s="274"/>
      <c r="M84" s="275"/>
      <c r="N84" s="276"/>
      <c r="O84" s="278"/>
      <c r="P84" s="552"/>
      <c r="Q84" s="269"/>
      <c r="R84" s="269"/>
      <c r="S84" s="269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  <c r="AK84" s="269"/>
      <c r="AL84" s="269"/>
      <c r="AM84" s="269"/>
      <c r="AN84" s="269"/>
      <c r="AO84" s="269"/>
      <c r="AP84" s="269"/>
      <c r="AQ84" s="269"/>
      <c r="AR84" s="269"/>
      <c r="AS84" s="269"/>
      <c r="AT84" s="269"/>
      <c r="AU84" s="269"/>
      <c r="AV84" s="269"/>
      <c r="AW84" s="269"/>
      <c r="AX84" s="269"/>
      <c r="AY84" s="269"/>
      <c r="AZ84" s="269"/>
      <c r="BA84" s="269"/>
      <c r="BB84" s="269"/>
      <c r="BC84" s="269"/>
      <c r="BD84" s="269"/>
      <c r="BE84" s="269"/>
      <c r="BF84" s="269"/>
      <c r="BG84" s="269"/>
      <c r="BH84" s="269"/>
      <c r="BI84" s="269"/>
      <c r="BJ84" s="269"/>
      <c r="BK84" s="269"/>
      <c r="BL84" s="269"/>
      <c r="BM84" s="269"/>
      <c r="BN84" s="269"/>
      <c r="BO84" s="269"/>
      <c r="BP84" s="269"/>
      <c r="BQ84" s="269"/>
      <c r="BR84" s="269"/>
      <c r="BS84" s="269"/>
      <c r="BT84" s="269"/>
      <c r="BU84" s="269"/>
      <c r="BV84" s="269"/>
      <c r="BW84" s="269"/>
      <c r="BX84" s="269"/>
      <c r="BY84" s="269"/>
      <c r="BZ84" s="269"/>
      <c r="CA84" s="269"/>
      <c r="CB84" s="269"/>
      <c r="CC84" s="269"/>
      <c r="CD84" s="269"/>
      <c r="CE84" s="269"/>
      <c r="CF84" s="269"/>
      <c r="CG84" s="269"/>
      <c r="CH84" s="269"/>
      <c r="CI84" s="269"/>
      <c r="CJ84" s="269"/>
      <c r="CK84" s="269"/>
      <c r="CL84" s="269"/>
      <c r="CM84" s="269"/>
      <c r="CN84" s="269"/>
      <c r="CO84" s="269"/>
      <c r="CP84" s="269"/>
      <c r="CQ84" s="269"/>
      <c r="CR84" s="269"/>
      <c r="CS84" s="269"/>
      <c r="CT84" s="269"/>
      <c r="CU84" s="269"/>
      <c r="CV84" s="269"/>
      <c r="CW84" s="269"/>
      <c r="CX84" s="269"/>
      <c r="CY84" s="269"/>
      <c r="CZ84" s="269"/>
      <c r="DA84" s="269"/>
      <c r="DB84" s="269"/>
      <c r="DC84" s="269"/>
      <c r="DD84" s="269"/>
      <c r="DE84" s="269"/>
      <c r="DF84" s="269"/>
      <c r="DG84" s="269"/>
      <c r="DH84" s="269"/>
      <c r="DI84" s="269"/>
      <c r="DJ84" s="269"/>
      <c r="DK84" s="269"/>
      <c r="DL84" s="269"/>
      <c r="DM84" s="269"/>
      <c r="DN84" s="269"/>
      <c r="DO84" s="269"/>
      <c r="DP84" s="269"/>
      <c r="DQ84" s="269"/>
      <c r="DR84" s="269"/>
      <c r="DS84" s="269"/>
      <c r="DT84" s="269"/>
      <c r="DU84" s="269"/>
      <c r="DV84" s="269"/>
      <c r="DW84" s="269"/>
      <c r="DX84" s="269"/>
      <c r="DY84" s="269"/>
      <c r="DZ84" s="269"/>
      <c r="EA84" s="269"/>
      <c r="EB84" s="269"/>
      <c r="EC84" s="269"/>
      <c r="ED84" s="269"/>
      <c r="EE84" s="269"/>
      <c r="EF84" s="269"/>
      <c r="EG84" s="269"/>
      <c r="EH84" s="269"/>
      <c r="EI84" s="269"/>
      <c r="EJ84" s="269"/>
      <c r="EK84" s="269"/>
      <c r="EL84" s="269"/>
      <c r="EM84" s="269"/>
      <c r="EN84" s="269"/>
      <c r="EO84" s="269"/>
      <c r="EP84" s="269"/>
      <c r="EQ84" s="269"/>
      <c r="ER84" s="269"/>
      <c r="ES84" s="269"/>
      <c r="ET84" s="269"/>
      <c r="EU84" s="269"/>
      <c r="EV84" s="269"/>
      <c r="EW84" s="269"/>
      <c r="EX84" s="269"/>
      <c r="EY84" s="269"/>
      <c r="EZ84" s="269"/>
      <c r="FA84" s="269"/>
      <c r="FB84" s="269"/>
      <c r="FC84" s="269"/>
      <c r="FD84" s="269"/>
    </row>
    <row r="85" spans="1:160" s="280" customFormat="1" outlineLevel="1">
      <c r="A85" s="541"/>
      <c r="B85" s="270"/>
      <c r="C85" s="544"/>
      <c r="D85" s="271" t="s">
        <v>180</v>
      </c>
      <c r="E85" s="272"/>
      <c r="F85" s="273"/>
      <c r="G85" s="548"/>
      <c r="H85" s="274"/>
      <c r="I85" s="275"/>
      <c r="J85" s="276"/>
      <c r="K85" s="277"/>
      <c r="L85" s="274"/>
      <c r="M85" s="275"/>
      <c r="N85" s="276"/>
      <c r="O85" s="278"/>
      <c r="P85" s="552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269"/>
      <c r="AQ85" s="269"/>
      <c r="AR85" s="269"/>
      <c r="AS85" s="269"/>
      <c r="AT85" s="269"/>
      <c r="AU85" s="269"/>
      <c r="AV85" s="269"/>
      <c r="AW85" s="269"/>
      <c r="AX85" s="269"/>
      <c r="AY85" s="269"/>
      <c r="AZ85" s="269"/>
      <c r="BA85" s="269"/>
      <c r="BB85" s="269"/>
      <c r="BC85" s="269"/>
      <c r="BD85" s="269"/>
      <c r="BE85" s="269"/>
      <c r="BF85" s="269"/>
      <c r="BG85" s="269"/>
      <c r="BH85" s="269"/>
      <c r="BI85" s="269"/>
      <c r="BJ85" s="269"/>
      <c r="BK85" s="269"/>
      <c r="BL85" s="269"/>
      <c r="BM85" s="269"/>
      <c r="BN85" s="269"/>
      <c r="BO85" s="269"/>
      <c r="BP85" s="269"/>
      <c r="BQ85" s="269"/>
      <c r="BR85" s="269"/>
      <c r="BS85" s="269"/>
      <c r="BT85" s="269"/>
      <c r="BU85" s="269"/>
      <c r="BV85" s="269"/>
      <c r="BW85" s="269"/>
      <c r="BX85" s="269"/>
      <c r="BY85" s="269"/>
      <c r="BZ85" s="269"/>
      <c r="CA85" s="269"/>
      <c r="CB85" s="269"/>
      <c r="CC85" s="269"/>
      <c r="CD85" s="269"/>
      <c r="CE85" s="269"/>
      <c r="CF85" s="269"/>
      <c r="CG85" s="269"/>
      <c r="CH85" s="269"/>
      <c r="CI85" s="269"/>
      <c r="CJ85" s="269"/>
      <c r="CK85" s="269"/>
      <c r="CL85" s="269"/>
      <c r="CM85" s="269"/>
      <c r="CN85" s="269"/>
      <c r="CO85" s="269"/>
      <c r="CP85" s="269"/>
      <c r="CQ85" s="269"/>
      <c r="CR85" s="269"/>
      <c r="CS85" s="269"/>
      <c r="CT85" s="269"/>
      <c r="CU85" s="269"/>
      <c r="CV85" s="269"/>
      <c r="CW85" s="269"/>
      <c r="CX85" s="269"/>
      <c r="CY85" s="269"/>
      <c r="CZ85" s="269"/>
      <c r="DA85" s="269"/>
      <c r="DB85" s="269"/>
      <c r="DC85" s="269"/>
      <c r="DD85" s="269"/>
      <c r="DE85" s="269"/>
      <c r="DF85" s="269"/>
      <c r="DG85" s="269"/>
      <c r="DH85" s="269"/>
      <c r="DI85" s="269"/>
      <c r="DJ85" s="269"/>
      <c r="DK85" s="269"/>
      <c r="DL85" s="269"/>
      <c r="DM85" s="269"/>
      <c r="DN85" s="269"/>
      <c r="DO85" s="269"/>
      <c r="DP85" s="269"/>
      <c r="DQ85" s="269"/>
      <c r="DR85" s="269"/>
      <c r="DS85" s="269"/>
      <c r="DT85" s="269"/>
      <c r="DU85" s="269"/>
      <c r="DV85" s="269"/>
      <c r="DW85" s="269"/>
      <c r="DX85" s="269"/>
      <c r="DY85" s="269"/>
      <c r="DZ85" s="269"/>
      <c r="EA85" s="269"/>
      <c r="EB85" s="269"/>
      <c r="EC85" s="269"/>
      <c r="ED85" s="269"/>
      <c r="EE85" s="269"/>
      <c r="EF85" s="269"/>
      <c r="EG85" s="269"/>
      <c r="EH85" s="269"/>
      <c r="EI85" s="269"/>
      <c r="EJ85" s="269"/>
      <c r="EK85" s="269"/>
      <c r="EL85" s="269"/>
      <c r="EM85" s="269"/>
      <c r="EN85" s="269"/>
      <c r="EO85" s="269"/>
      <c r="EP85" s="269"/>
      <c r="EQ85" s="269"/>
      <c r="ER85" s="269"/>
      <c r="ES85" s="269"/>
      <c r="ET85" s="269"/>
      <c r="EU85" s="269"/>
      <c r="EV85" s="269"/>
      <c r="EW85" s="269"/>
      <c r="EX85" s="269"/>
      <c r="EY85" s="269"/>
      <c r="EZ85" s="269"/>
      <c r="FA85" s="269"/>
      <c r="FB85" s="269"/>
      <c r="FC85" s="269"/>
      <c r="FD85" s="269"/>
    </row>
    <row r="86" spans="1:160" s="280" customFormat="1" outlineLevel="1">
      <c r="A86" s="541"/>
      <c r="B86" s="270"/>
      <c r="C86" s="545"/>
      <c r="D86" s="271" t="s">
        <v>181</v>
      </c>
      <c r="E86" s="272"/>
      <c r="F86" s="273"/>
      <c r="G86" s="549"/>
      <c r="H86" s="274"/>
      <c r="I86" s="275"/>
      <c r="J86" s="276"/>
      <c r="K86" s="277"/>
      <c r="L86" s="274"/>
      <c r="M86" s="275"/>
      <c r="N86" s="276"/>
      <c r="O86" s="278"/>
      <c r="P86" s="553"/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69"/>
      <c r="AP86" s="269"/>
      <c r="AQ86" s="269"/>
      <c r="AR86" s="269"/>
      <c r="AS86" s="269"/>
      <c r="AT86" s="269"/>
      <c r="AU86" s="269"/>
      <c r="AV86" s="269"/>
      <c r="AW86" s="269"/>
      <c r="AX86" s="269"/>
      <c r="AY86" s="269"/>
      <c r="AZ86" s="269"/>
      <c r="BA86" s="269"/>
      <c r="BB86" s="269"/>
      <c r="BC86" s="269"/>
      <c r="BD86" s="269"/>
      <c r="BE86" s="269"/>
      <c r="BF86" s="269"/>
      <c r="BG86" s="269"/>
      <c r="BH86" s="269"/>
      <c r="BI86" s="269"/>
      <c r="BJ86" s="269"/>
      <c r="BK86" s="269"/>
      <c r="BL86" s="269"/>
      <c r="BM86" s="269"/>
      <c r="BN86" s="269"/>
      <c r="BO86" s="269"/>
      <c r="BP86" s="269"/>
      <c r="BQ86" s="269"/>
      <c r="BR86" s="269"/>
      <c r="BS86" s="269"/>
      <c r="BT86" s="269"/>
      <c r="BU86" s="269"/>
      <c r="BV86" s="269"/>
      <c r="BW86" s="269"/>
      <c r="BX86" s="269"/>
      <c r="BY86" s="269"/>
      <c r="BZ86" s="269"/>
      <c r="CA86" s="269"/>
      <c r="CB86" s="269"/>
      <c r="CC86" s="269"/>
      <c r="CD86" s="269"/>
      <c r="CE86" s="269"/>
      <c r="CF86" s="269"/>
      <c r="CG86" s="269"/>
      <c r="CH86" s="269"/>
      <c r="CI86" s="269"/>
      <c r="CJ86" s="269"/>
      <c r="CK86" s="269"/>
      <c r="CL86" s="269"/>
      <c r="CM86" s="269"/>
      <c r="CN86" s="269"/>
      <c r="CO86" s="269"/>
      <c r="CP86" s="269"/>
      <c r="CQ86" s="269"/>
      <c r="CR86" s="269"/>
      <c r="CS86" s="269"/>
      <c r="CT86" s="269"/>
      <c r="CU86" s="269"/>
      <c r="CV86" s="269"/>
      <c r="CW86" s="269"/>
      <c r="CX86" s="269"/>
      <c r="CY86" s="269"/>
      <c r="CZ86" s="269"/>
      <c r="DA86" s="269"/>
      <c r="DB86" s="269"/>
      <c r="DC86" s="269"/>
      <c r="DD86" s="269"/>
      <c r="DE86" s="269"/>
      <c r="DF86" s="269"/>
      <c r="DG86" s="269"/>
      <c r="DH86" s="269"/>
      <c r="DI86" s="269"/>
      <c r="DJ86" s="269"/>
      <c r="DK86" s="269"/>
      <c r="DL86" s="269"/>
      <c r="DM86" s="269"/>
      <c r="DN86" s="269"/>
      <c r="DO86" s="269"/>
      <c r="DP86" s="269"/>
      <c r="DQ86" s="269"/>
      <c r="DR86" s="269"/>
      <c r="DS86" s="269"/>
      <c r="DT86" s="269"/>
      <c r="DU86" s="269"/>
      <c r="DV86" s="269"/>
      <c r="DW86" s="269"/>
      <c r="DX86" s="269"/>
      <c r="DY86" s="269"/>
      <c r="DZ86" s="269"/>
      <c r="EA86" s="269"/>
      <c r="EB86" s="269"/>
      <c r="EC86" s="269"/>
      <c r="ED86" s="269"/>
      <c r="EE86" s="269"/>
      <c r="EF86" s="269"/>
      <c r="EG86" s="269"/>
      <c r="EH86" s="269"/>
      <c r="EI86" s="269"/>
      <c r="EJ86" s="269"/>
      <c r="EK86" s="269"/>
      <c r="EL86" s="269"/>
      <c r="EM86" s="269"/>
      <c r="EN86" s="269"/>
      <c r="EO86" s="269"/>
      <c r="EP86" s="269"/>
      <c r="EQ86" s="269"/>
      <c r="ER86" s="269"/>
      <c r="ES86" s="269"/>
      <c r="ET86" s="269"/>
      <c r="EU86" s="269"/>
      <c r="EV86" s="269"/>
      <c r="EW86" s="269"/>
      <c r="EX86" s="269"/>
      <c r="EY86" s="269"/>
      <c r="EZ86" s="269"/>
      <c r="FA86" s="269"/>
      <c r="FB86" s="269"/>
      <c r="FC86" s="269"/>
      <c r="FD86" s="269"/>
    </row>
    <row r="87" spans="1:160" s="279" customFormat="1" ht="13.5" outlineLevel="1" thickBot="1">
      <c r="A87" s="542"/>
      <c r="B87" s="281"/>
      <c r="C87" s="546"/>
      <c r="D87" s="282" t="s">
        <v>182</v>
      </c>
      <c r="E87" s="283"/>
      <c r="F87" s="284"/>
      <c r="G87" s="550"/>
      <c r="H87" s="285"/>
      <c r="I87" s="286"/>
      <c r="J87" s="287"/>
      <c r="K87" s="288"/>
      <c r="L87" s="285"/>
      <c r="M87" s="286"/>
      <c r="N87" s="287"/>
      <c r="O87" s="289"/>
      <c r="P87" s="554"/>
      <c r="Q87" s="269"/>
      <c r="R87" s="269"/>
      <c r="S87" s="269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  <c r="AK87" s="269"/>
      <c r="AL87" s="269"/>
      <c r="AM87" s="269"/>
      <c r="AN87" s="269"/>
      <c r="AO87" s="269"/>
      <c r="AP87" s="269"/>
      <c r="AQ87" s="269"/>
      <c r="AR87" s="269"/>
      <c r="AS87" s="269"/>
      <c r="AT87" s="269"/>
      <c r="AU87" s="269"/>
      <c r="AV87" s="269"/>
      <c r="AW87" s="269"/>
      <c r="AX87" s="269"/>
      <c r="AY87" s="269"/>
      <c r="AZ87" s="269"/>
      <c r="BA87" s="269"/>
      <c r="BB87" s="269"/>
      <c r="BC87" s="269"/>
      <c r="BD87" s="269"/>
      <c r="BE87" s="269"/>
      <c r="BF87" s="269"/>
      <c r="BG87" s="269"/>
      <c r="BH87" s="269"/>
      <c r="BI87" s="269"/>
      <c r="BJ87" s="269"/>
      <c r="BK87" s="269"/>
      <c r="BL87" s="269"/>
      <c r="BM87" s="269"/>
      <c r="BN87" s="269"/>
      <c r="BO87" s="269"/>
      <c r="BP87" s="269"/>
      <c r="BQ87" s="269"/>
      <c r="BR87" s="269"/>
      <c r="BS87" s="269"/>
      <c r="BT87" s="269"/>
      <c r="BU87" s="269"/>
      <c r="BV87" s="269"/>
      <c r="BW87" s="269"/>
      <c r="BX87" s="269"/>
      <c r="BY87" s="269"/>
      <c r="BZ87" s="269"/>
      <c r="CA87" s="269"/>
      <c r="CB87" s="269"/>
      <c r="CC87" s="269"/>
      <c r="CD87" s="269"/>
      <c r="CE87" s="269"/>
      <c r="CF87" s="269"/>
      <c r="CG87" s="269"/>
      <c r="CH87" s="269"/>
      <c r="CI87" s="269"/>
      <c r="CJ87" s="269"/>
      <c r="CK87" s="269"/>
      <c r="CL87" s="269"/>
      <c r="CM87" s="269"/>
      <c r="CN87" s="269"/>
      <c r="CO87" s="269"/>
      <c r="CP87" s="269"/>
      <c r="CQ87" s="269"/>
      <c r="CR87" s="269"/>
      <c r="CS87" s="269"/>
      <c r="CT87" s="269"/>
      <c r="CU87" s="269"/>
      <c r="CV87" s="269"/>
      <c r="CW87" s="269"/>
      <c r="CX87" s="269"/>
      <c r="CY87" s="269"/>
      <c r="CZ87" s="269"/>
      <c r="DA87" s="269"/>
      <c r="DB87" s="269"/>
      <c r="DC87" s="269"/>
      <c r="DD87" s="269"/>
      <c r="DE87" s="269"/>
      <c r="DF87" s="269"/>
      <c r="DG87" s="269"/>
      <c r="DH87" s="269"/>
      <c r="DI87" s="269"/>
      <c r="DJ87" s="269"/>
      <c r="DK87" s="269"/>
      <c r="DL87" s="269"/>
      <c r="DM87" s="269"/>
      <c r="DN87" s="269"/>
      <c r="DO87" s="269"/>
      <c r="DP87" s="269"/>
      <c r="DQ87" s="269"/>
      <c r="DR87" s="269"/>
      <c r="DS87" s="269"/>
      <c r="DT87" s="269"/>
      <c r="DU87" s="269"/>
      <c r="DV87" s="269"/>
      <c r="DW87" s="269"/>
      <c r="DX87" s="269"/>
      <c r="DY87" s="269"/>
      <c r="DZ87" s="269"/>
      <c r="EA87" s="269"/>
      <c r="EB87" s="269"/>
      <c r="EC87" s="269"/>
      <c r="ED87" s="269"/>
      <c r="EE87" s="269"/>
      <c r="EF87" s="269"/>
      <c r="EG87" s="269"/>
      <c r="EH87" s="269"/>
      <c r="EI87" s="269"/>
      <c r="EJ87" s="269"/>
      <c r="EK87" s="269"/>
      <c r="EL87" s="269"/>
      <c r="EM87" s="269"/>
      <c r="EN87" s="269"/>
      <c r="EO87" s="269"/>
      <c r="EP87" s="269"/>
      <c r="EQ87" s="269"/>
      <c r="ER87" s="269"/>
      <c r="ES87" s="269"/>
      <c r="ET87" s="269"/>
      <c r="EU87" s="269"/>
      <c r="EV87" s="269"/>
      <c r="EW87" s="269"/>
      <c r="EX87" s="269"/>
      <c r="EY87" s="269"/>
      <c r="EZ87" s="269"/>
      <c r="FA87" s="269"/>
      <c r="FB87" s="269"/>
      <c r="FC87" s="269"/>
      <c r="FD87" s="269"/>
    </row>
    <row r="88" spans="1:160" s="258" customFormat="1" ht="25.5" outlineLevel="1">
      <c r="A88" s="540" t="s">
        <v>175</v>
      </c>
      <c r="B88" s="260"/>
      <c r="C88" s="260" t="s">
        <v>183</v>
      </c>
      <c r="D88" s="290" t="s">
        <v>184</v>
      </c>
      <c r="E88" s="291">
        <f>SUM(G88:N88)</f>
        <v>3</v>
      </c>
      <c r="F88" s="292">
        <f>E88*36</f>
        <v>108</v>
      </c>
      <c r="G88" s="293"/>
      <c r="H88" s="264"/>
      <c r="I88" s="265"/>
      <c r="J88" s="266"/>
      <c r="K88" s="267">
        <v>3</v>
      </c>
      <c r="L88" s="264"/>
      <c r="M88" s="265"/>
      <c r="N88" s="266"/>
      <c r="O88" s="268" t="s">
        <v>16</v>
      </c>
      <c r="P88" s="551" t="s">
        <v>185</v>
      </c>
      <c r="Q88" s="294"/>
      <c r="R88" s="294"/>
      <c r="S88" s="294"/>
      <c r="T88" s="294"/>
      <c r="U88" s="294"/>
      <c r="V88" s="294"/>
      <c r="W88" s="294"/>
      <c r="X88" s="294"/>
      <c r="Y88" s="294"/>
      <c r="Z88" s="294"/>
      <c r="AA88" s="294"/>
      <c r="AB88" s="294"/>
      <c r="AC88" s="294"/>
      <c r="AD88" s="294"/>
      <c r="AE88" s="294"/>
      <c r="AF88" s="294"/>
      <c r="AG88" s="294"/>
      <c r="AH88" s="294"/>
      <c r="AI88" s="294"/>
      <c r="AJ88" s="294"/>
      <c r="AK88" s="294"/>
      <c r="AL88" s="294"/>
      <c r="AM88" s="294"/>
      <c r="AN88" s="294"/>
      <c r="AO88" s="294"/>
      <c r="AP88" s="294"/>
      <c r="AQ88" s="294"/>
      <c r="AR88" s="294"/>
      <c r="AS88" s="294"/>
      <c r="AT88" s="294"/>
      <c r="AU88" s="294"/>
      <c r="AV88" s="294"/>
      <c r="AW88" s="294"/>
      <c r="AX88" s="294"/>
      <c r="AY88" s="294"/>
      <c r="AZ88" s="294"/>
      <c r="BA88" s="294"/>
      <c r="BB88" s="294"/>
      <c r="BC88" s="294"/>
      <c r="BD88" s="294"/>
      <c r="BE88" s="294"/>
      <c r="BF88" s="294"/>
      <c r="BG88" s="294"/>
      <c r="BH88" s="294"/>
      <c r="BI88" s="294"/>
      <c r="BJ88" s="294"/>
      <c r="BK88" s="294"/>
      <c r="BL88" s="294"/>
      <c r="BM88" s="294"/>
      <c r="BN88" s="294"/>
      <c r="BO88" s="294"/>
      <c r="BP88" s="294"/>
      <c r="BQ88" s="294"/>
      <c r="BR88" s="294"/>
      <c r="BS88" s="294"/>
      <c r="BT88" s="294"/>
      <c r="BU88" s="294"/>
      <c r="BV88" s="294"/>
      <c r="BW88" s="294"/>
      <c r="BX88" s="294"/>
      <c r="BY88" s="294"/>
      <c r="BZ88" s="294"/>
      <c r="CA88" s="294"/>
      <c r="CB88" s="294"/>
      <c r="CC88" s="294"/>
      <c r="CD88" s="294"/>
      <c r="CE88" s="294"/>
      <c r="CF88" s="294"/>
      <c r="CG88" s="294"/>
      <c r="CH88" s="294"/>
      <c r="CI88" s="294"/>
      <c r="CJ88" s="294"/>
      <c r="CK88" s="294"/>
      <c r="CL88" s="294"/>
      <c r="CM88" s="294"/>
      <c r="CN88" s="294"/>
      <c r="CO88" s="294"/>
      <c r="CP88" s="294"/>
      <c r="CQ88" s="294"/>
      <c r="CR88" s="294"/>
      <c r="CS88" s="294"/>
      <c r="CT88" s="294"/>
      <c r="CU88" s="294"/>
      <c r="CV88" s="294"/>
      <c r="CW88" s="294"/>
      <c r="CX88" s="294"/>
      <c r="CY88" s="294"/>
      <c r="CZ88" s="294"/>
      <c r="DA88" s="294"/>
      <c r="DB88" s="294"/>
      <c r="DC88" s="294"/>
      <c r="DD88" s="294"/>
      <c r="DE88" s="294"/>
      <c r="DF88" s="294"/>
      <c r="DG88" s="294"/>
      <c r="DH88" s="294"/>
      <c r="DI88" s="294"/>
      <c r="DJ88" s="294"/>
      <c r="DK88" s="294"/>
      <c r="DL88" s="294"/>
      <c r="DM88" s="294"/>
      <c r="DN88" s="294"/>
      <c r="DO88" s="294"/>
      <c r="DP88" s="294"/>
      <c r="DQ88" s="294"/>
      <c r="DR88" s="294"/>
      <c r="DS88" s="294"/>
      <c r="DT88" s="294"/>
      <c r="DU88" s="294"/>
      <c r="DV88" s="294"/>
      <c r="DW88" s="294"/>
      <c r="DX88" s="294"/>
      <c r="DY88" s="294"/>
      <c r="DZ88" s="294"/>
      <c r="EA88" s="294"/>
      <c r="EB88" s="294"/>
      <c r="EC88" s="294"/>
      <c r="ED88" s="294"/>
      <c r="EE88" s="294"/>
      <c r="EF88" s="294"/>
      <c r="EG88" s="294"/>
      <c r="EH88" s="294"/>
      <c r="EI88" s="294"/>
      <c r="EJ88" s="294"/>
      <c r="EK88" s="294"/>
      <c r="EL88" s="294"/>
      <c r="EM88" s="294"/>
      <c r="EN88" s="294"/>
      <c r="EO88" s="294"/>
      <c r="EP88" s="294"/>
      <c r="EQ88" s="294"/>
      <c r="ER88" s="294"/>
      <c r="ES88" s="294"/>
      <c r="ET88" s="294"/>
      <c r="EU88" s="294"/>
      <c r="EV88" s="294"/>
      <c r="EW88" s="294"/>
      <c r="EX88" s="294"/>
      <c r="EY88" s="294"/>
      <c r="EZ88" s="294"/>
      <c r="FA88" s="294"/>
      <c r="FB88" s="294"/>
      <c r="FC88" s="294"/>
      <c r="FD88" s="294"/>
    </row>
    <row r="89" spans="1:160" s="258" customFormat="1" ht="38.25" outlineLevel="1">
      <c r="A89" s="541"/>
      <c r="B89" s="270"/>
      <c r="C89" s="270"/>
      <c r="D89" s="295" t="s">
        <v>186</v>
      </c>
      <c r="E89" s="296"/>
      <c r="F89" s="278"/>
      <c r="G89" s="277"/>
      <c r="H89" s="274"/>
      <c r="I89" s="275"/>
      <c r="J89" s="276"/>
      <c r="K89" s="277"/>
      <c r="L89" s="274"/>
      <c r="M89" s="275"/>
      <c r="N89" s="276"/>
      <c r="O89" s="278"/>
      <c r="P89" s="552"/>
      <c r="Q89" s="294"/>
      <c r="R89" s="294"/>
      <c r="S89" s="294"/>
      <c r="T89" s="294"/>
      <c r="U89" s="294"/>
      <c r="V89" s="294"/>
      <c r="W89" s="294"/>
      <c r="X89" s="294"/>
      <c r="Y89" s="294"/>
      <c r="Z89" s="294"/>
      <c r="AA89" s="294"/>
      <c r="AB89" s="294"/>
      <c r="AC89" s="294"/>
      <c r="AD89" s="294"/>
      <c r="AE89" s="294"/>
      <c r="AF89" s="294"/>
      <c r="AG89" s="294"/>
      <c r="AH89" s="294"/>
      <c r="AI89" s="294"/>
      <c r="AJ89" s="294"/>
      <c r="AK89" s="294"/>
      <c r="AL89" s="294"/>
      <c r="AM89" s="294"/>
      <c r="AN89" s="294"/>
      <c r="AO89" s="294"/>
      <c r="AP89" s="294"/>
      <c r="AQ89" s="294"/>
      <c r="AR89" s="294"/>
      <c r="AS89" s="294"/>
      <c r="AT89" s="294"/>
      <c r="AU89" s="294"/>
      <c r="AV89" s="294"/>
      <c r="AW89" s="294"/>
      <c r="AX89" s="294"/>
      <c r="AY89" s="294"/>
      <c r="AZ89" s="294"/>
      <c r="BA89" s="294"/>
      <c r="BB89" s="294"/>
      <c r="BC89" s="294"/>
      <c r="BD89" s="294"/>
      <c r="BE89" s="294"/>
      <c r="BF89" s="294"/>
      <c r="BG89" s="294"/>
      <c r="BH89" s="294"/>
      <c r="BI89" s="294"/>
      <c r="BJ89" s="294"/>
      <c r="BK89" s="294"/>
      <c r="BL89" s="294"/>
      <c r="BM89" s="294"/>
      <c r="BN89" s="294"/>
      <c r="BO89" s="294"/>
      <c r="BP89" s="294"/>
      <c r="BQ89" s="294"/>
      <c r="BR89" s="294"/>
      <c r="BS89" s="294"/>
      <c r="BT89" s="294"/>
      <c r="BU89" s="294"/>
      <c r="BV89" s="294"/>
      <c r="BW89" s="294"/>
      <c r="BX89" s="294"/>
      <c r="BY89" s="294"/>
      <c r="BZ89" s="294"/>
      <c r="CA89" s="294"/>
      <c r="CB89" s="294"/>
      <c r="CC89" s="294"/>
      <c r="CD89" s="294"/>
      <c r="CE89" s="294"/>
      <c r="CF89" s="294"/>
      <c r="CG89" s="294"/>
      <c r="CH89" s="294"/>
      <c r="CI89" s="294"/>
      <c r="CJ89" s="294"/>
      <c r="CK89" s="294"/>
      <c r="CL89" s="294"/>
      <c r="CM89" s="294"/>
      <c r="CN89" s="294"/>
      <c r="CO89" s="294"/>
      <c r="CP89" s="294"/>
      <c r="CQ89" s="294"/>
      <c r="CR89" s="294"/>
      <c r="CS89" s="294"/>
      <c r="CT89" s="294"/>
      <c r="CU89" s="294"/>
      <c r="CV89" s="294"/>
      <c r="CW89" s="294"/>
      <c r="CX89" s="294"/>
      <c r="CY89" s="294"/>
      <c r="CZ89" s="294"/>
      <c r="DA89" s="294"/>
      <c r="DB89" s="294"/>
      <c r="DC89" s="294"/>
      <c r="DD89" s="294"/>
      <c r="DE89" s="294"/>
      <c r="DF89" s="294"/>
      <c r="DG89" s="294"/>
      <c r="DH89" s="294"/>
      <c r="DI89" s="294"/>
      <c r="DJ89" s="294"/>
      <c r="DK89" s="294"/>
      <c r="DL89" s="294"/>
      <c r="DM89" s="294"/>
      <c r="DN89" s="294"/>
      <c r="DO89" s="294"/>
      <c r="DP89" s="294"/>
      <c r="DQ89" s="294"/>
      <c r="DR89" s="294"/>
      <c r="DS89" s="294"/>
      <c r="DT89" s="294"/>
      <c r="DU89" s="294"/>
      <c r="DV89" s="294"/>
      <c r="DW89" s="294"/>
      <c r="DX89" s="294"/>
      <c r="DY89" s="294"/>
      <c r="DZ89" s="294"/>
      <c r="EA89" s="294"/>
      <c r="EB89" s="294"/>
      <c r="EC89" s="294"/>
      <c r="ED89" s="294"/>
      <c r="EE89" s="294"/>
      <c r="EF89" s="294"/>
      <c r="EG89" s="294"/>
      <c r="EH89" s="294"/>
      <c r="EI89" s="294"/>
      <c r="EJ89" s="294"/>
      <c r="EK89" s="294"/>
      <c r="EL89" s="294"/>
      <c r="EM89" s="294"/>
      <c r="EN89" s="294"/>
      <c r="EO89" s="294"/>
      <c r="EP89" s="294"/>
      <c r="EQ89" s="294"/>
      <c r="ER89" s="294"/>
      <c r="ES89" s="294"/>
      <c r="ET89" s="294"/>
      <c r="EU89" s="294"/>
      <c r="EV89" s="294"/>
      <c r="EW89" s="294"/>
      <c r="EX89" s="294"/>
      <c r="EY89" s="294"/>
      <c r="EZ89" s="294"/>
      <c r="FA89" s="294"/>
      <c r="FB89" s="294"/>
      <c r="FC89" s="294"/>
      <c r="FD89" s="294"/>
    </row>
    <row r="90" spans="1:160" s="258" customFormat="1" ht="25.5" outlineLevel="1">
      <c r="A90" s="541"/>
      <c r="B90" s="270"/>
      <c r="C90" s="270"/>
      <c r="D90" s="297" t="s">
        <v>187</v>
      </c>
      <c r="E90" s="296"/>
      <c r="F90" s="278"/>
      <c r="G90" s="277"/>
      <c r="H90" s="274"/>
      <c r="I90" s="275"/>
      <c r="J90" s="276"/>
      <c r="K90" s="277"/>
      <c r="L90" s="274"/>
      <c r="M90" s="275"/>
      <c r="N90" s="276"/>
      <c r="O90" s="278"/>
      <c r="P90" s="552"/>
      <c r="Q90" s="294"/>
      <c r="R90" s="294"/>
      <c r="S90" s="294"/>
      <c r="T90" s="294"/>
      <c r="U90" s="294"/>
      <c r="V90" s="294"/>
      <c r="W90" s="294"/>
      <c r="X90" s="294"/>
      <c r="Y90" s="294"/>
      <c r="Z90" s="294"/>
      <c r="AA90" s="294"/>
      <c r="AB90" s="294"/>
      <c r="AC90" s="294"/>
      <c r="AD90" s="294"/>
      <c r="AE90" s="294"/>
      <c r="AF90" s="294"/>
      <c r="AG90" s="294"/>
      <c r="AH90" s="294"/>
      <c r="AI90" s="294"/>
      <c r="AJ90" s="294"/>
      <c r="AK90" s="294"/>
      <c r="AL90" s="294"/>
      <c r="AM90" s="294"/>
      <c r="AN90" s="294"/>
      <c r="AO90" s="294"/>
      <c r="AP90" s="294"/>
      <c r="AQ90" s="294"/>
      <c r="AR90" s="294"/>
      <c r="AS90" s="294"/>
      <c r="AT90" s="294"/>
      <c r="AU90" s="294"/>
      <c r="AV90" s="294"/>
      <c r="AW90" s="294"/>
      <c r="AX90" s="294"/>
      <c r="AY90" s="294"/>
      <c r="AZ90" s="294"/>
      <c r="BA90" s="294"/>
      <c r="BB90" s="294"/>
      <c r="BC90" s="294"/>
      <c r="BD90" s="294"/>
      <c r="BE90" s="294"/>
      <c r="BF90" s="294"/>
      <c r="BG90" s="294"/>
      <c r="BH90" s="294"/>
      <c r="BI90" s="294"/>
      <c r="BJ90" s="294"/>
      <c r="BK90" s="294"/>
      <c r="BL90" s="294"/>
      <c r="BM90" s="294"/>
      <c r="BN90" s="294"/>
      <c r="BO90" s="294"/>
      <c r="BP90" s="294"/>
      <c r="BQ90" s="294"/>
      <c r="BR90" s="294"/>
      <c r="BS90" s="294"/>
      <c r="BT90" s="294"/>
      <c r="BU90" s="294"/>
      <c r="BV90" s="294"/>
      <c r="BW90" s="294"/>
      <c r="BX90" s="294"/>
      <c r="BY90" s="294"/>
      <c r="BZ90" s="294"/>
      <c r="CA90" s="294"/>
      <c r="CB90" s="294"/>
      <c r="CC90" s="294"/>
      <c r="CD90" s="294"/>
      <c r="CE90" s="294"/>
      <c r="CF90" s="294"/>
      <c r="CG90" s="294"/>
      <c r="CH90" s="294"/>
      <c r="CI90" s="294"/>
      <c r="CJ90" s="294"/>
      <c r="CK90" s="294"/>
      <c r="CL90" s="294"/>
      <c r="CM90" s="294"/>
      <c r="CN90" s="294"/>
      <c r="CO90" s="294"/>
      <c r="CP90" s="294"/>
      <c r="CQ90" s="294"/>
      <c r="CR90" s="294"/>
      <c r="CS90" s="294"/>
      <c r="CT90" s="294"/>
      <c r="CU90" s="294"/>
      <c r="CV90" s="294"/>
      <c r="CW90" s="294"/>
      <c r="CX90" s="294"/>
      <c r="CY90" s="294"/>
      <c r="CZ90" s="294"/>
      <c r="DA90" s="294"/>
      <c r="DB90" s="294"/>
      <c r="DC90" s="294"/>
      <c r="DD90" s="294"/>
      <c r="DE90" s="294"/>
      <c r="DF90" s="294"/>
      <c r="DG90" s="294"/>
      <c r="DH90" s="294"/>
      <c r="DI90" s="294"/>
      <c r="DJ90" s="294"/>
      <c r="DK90" s="294"/>
      <c r="DL90" s="294"/>
      <c r="DM90" s="294"/>
      <c r="DN90" s="294"/>
      <c r="DO90" s="294"/>
      <c r="DP90" s="294"/>
      <c r="DQ90" s="294"/>
      <c r="DR90" s="294"/>
      <c r="DS90" s="294"/>
      <c r="DT90" s="294"/>
      <c r="DU90" s="294"/>
      <c r="DV90" s="294"/>
      <c r="DW90" s="294"/>
      <c r="DX90" s="294"/>
      <c r="DY90" s="294"/>
      <c r="DZ90" s="294"/>
      <c r="EA90" s="294"/>
      <c r="EB90" s="294"/>
      <c r="EC90" s="294"/>
      <c r="ED90" s="294"/>
      <c r="EE90" s="294"/>
      <c r="EF90" s="294"/>
      <c r="EG90" s="294"/>
      <c r="EH90" s="294"/>
      <c r="EI90" s="294"/>
      <c r="EJ90" s="294"/>
      <c r="EK90" s="294"/>
      <c r="EL90" s="294"/>
      <c r="EM90" s="294"/>
      <c r="EN90" s="294"/>
      <c r="EO90" s="294"/>
      <c r="EP90" s="294"/>
      <c r="EQ90" s="294"/>
      <c r="ER90" s="294"/>
      <c r="ES90" s="294"/>
      <c r="ET90" s="294"/>
      <c r="EU90" s="294"/>
      <c r="EV90" s="294"/>
      <c r="EW90" s="294"/>
      <c r="EX90" s="294"/>
      <c r="EY90" s="294"/>
      <c r="EZ90" s="294"/>
      <c r="FA90" s="294"/>
      <c r="FB90" s="294"/>
      <c r="FC90" s="294"/>
      <c r="FD90" s="294"/>
    </row>
    <row r="91" spans="1:160" s="280" customFormat="1" ht="51.75" outlineLevel="1" thickBot="1">
      <c r="A91" s="542"/>
      <c r="B91" s="281"/>
      <c r="C91" s="281"/>
      <c r="D91" s="298" t="s">
        <v>188</v>
      </c>
      <c r="E91" s="299"/>
      <c r="F91" s="289"/>
      <c r="G91" s="288"/>
      <c r="H91" s="285"/>
      <c r="I91" s="286"/>
      <c r="J91" s="287"/>
      <c r="K91" s="288"/>
      <c r="L91" s="285"/>
      <c r="M91" s="286"/>
      <c r="N91" s="287"/>
      <c r="O91" s="289"/>
      <c r="P91" s="300" t="s">
        <v>189</v>
      </c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59"/>
      <c r="AU91" s="259"/>
      <c r="AV91" s="259"/>
      <c r="AW91" s="259"/>
      <c r="AX91" s="259"/>
      <c r="AY91" s="259"/>
      <c r="AZ91" s="259"/>
      <c r="BA91" s="259"/>
      <c r="BB91" s="259"/>
      <c r="BC91" s="259"/>
      <c r="BD91" s="259"/>
      <c r="BE91" s="259"/>
      <c r="BF91" s="259"/>
      <c r="BG91" s="259"/>
      <c r="BH91" s="259"/>
      <c r="BI91" s="259"/>
      <c r="BJ91" s="259"/>
      <c r="BK91" s="259"/>
      <c r="BL91" s="259"/>
      <c r="BM91" s="259"/>
      <c r="BN91" s="259"/>
      <c r="BO91" s="259"/>
      <c r="BP91" s="259"/>
      <c r="BQ91" s="259"/>
      <c r="BR91" s="259"/>
      <c r="BS91" s="259"/>
      <c r="BT91" s="259"/>
      <c r="BU91" s="259"/>
      <c r="BV91" s="259"/>
      <c r="BW91" s="259"/>
      <c r="BX91" s="259"/>
      <c r="BY91" s="259"/>
      <c r="BZ91" s="259"/>
      <c r="CA91" s="259"/>
      <c r="CB91" s="259"/>
      <c r="CC91" s="259"/>
      <c r="CD91" s="259"/>
      <c r="CE91" s="259"/>
      <c r="CF91" s="259"/>
      <c r="CG91" s="259"/>
      <c r="CH91" s="259"/>
      <c r="CI91" s="259"/>
      <c r="CJ91" s="259"/>
      <c r="CK91" s="259"/>
      <c r="CL91" s="259"/>
      <c r="CM91" s="259"/>
      <c r="CN91" s="259"/>
      <c r="CO91" s="259"/>
      <c r="CP91" s="259"/>
      <c r="CQ91" s="259"/>
      <c r="CR91" s="259"/>
      <c r="CS91" s="259"/>
      <c r="CT91" s="259"/>
      <c r="CU91" s="259"/>
      <c r="CV91" s="259"/>
      <c r="CW91" s="259"/>
      <c r="CX91" s="259"/>
      <c r="CY91" s="259"/>
      <c r="CZ91" s="259"/>
      <c r="DA91" s="259"/>
      <c r="DB91" s="259"/>
      <c r="DC91" s="259"/>
      <c r="DD91" s="259"/>
      <c r="DE91" s="259"/>
      <c r="DF91" s="259"/>
      <c r="DG91" s="259"/>
      <c r="DH91" s="259"/>
      <c r="DI91" s="259"/>
      <c r="DJ91" s="259"/>
      <c r="DK91" s="259"/>
      <c r="DL91" s="259"/>
      <c r="DM91" s="259"/>
      <c r="DN91" s="259"/>
      <c r="DO91" s="259"/>
      <c r="DP91" s="259"/>
      <c r="DQ91" s="259"/>
      <c r="DR91" s="259"/>
      <c r="DS91" s="259"/>
      <c r="DT91" s="259"/>
      <c r="DU91" s="259"/>
      <c r="DV91" s="259"/>
      <c r="DW91" s="259"/>
      <c r="DX91" s="259"/>
      <c r="DY91" s="259"/>
      <c r="DZ91" s="259"/>
      <c r="EA91" s="259"/>
      <c r="EB91" s="259"/>
      <c r="EC91" s="259"/>
      <c r="ED91" s="259"/>
      <c r="EE91" s="259"/>
      <c r="EF91" s="259"/>
      <c r="EG91" s="259"/>
      <c r="EH91" s="259"/>
      <c r="EI91" s="259"/>
      <c r="EJ91" s="259"/>
      <c r="EK91" s="259"/>
      <c r="EL91" s="259"/>
      <c r="EM91" s="259"/>
      <c r="EN91" s="259"/>
      <c r="EO91" s="259"/>
      <c r="EP91" s="259"/>
      <c r="EQ91" s="259"/>
      <c r="ER91" s="259"/>
      <c r="ES91" s="259"/>
      <c r="ET91" s="259"/>
      <c r="EU91" s="259"/>
      <c r="EV91" s="259"/>
      <c r="EW91" s="259"/>
      <c r="EX91" s="259"/>
      <c r="EY91" s="259"/>
      <c r="EZ91" s="259"/>
      <c r="FA91" s="259"/>
      <c r="FB91" s="259"/>
      <c r="FC91" s="259"/>
      <c r="FD91" s="259"/>
    </row>
    <row r="92" spans="1:160" s="280" customFormat="1" ht="39.75" customHeight="1" outlineLevel="1">
      <c r="A92" s="540" t="s">
        <v>175</v>
      </c>
      <c r="B92" s="301"/>
      <c r="C92" s="555" t="s">
        <v>190</v>
      </c>
      <c r="D92" s="316" t="s">
        <v>223</v>
      </c>
      <c r="E92" s="262">
        <f>SUM(G92:N92)</f>
        <v>3</v>
      </c>
      <c r="F92" s="263">
        <f>E92*36</f>
        <v>108</v>
      </c>
      <c r="G92" s="267"/>
      <c r="H92" s="264"/>
      <c r="I92" s="265"/>
      <c r="J92" s="266">
        <v>3</v>
      </c>
      <c r="K92" s="267"/>
      <c r="L92" s="264"/>
      <c r="M92" s="265"/>
      <c r="N92" s="266"/>
      <c r="O92" s="557" t="s">
        <v>16</v>
      </c>
      <c r="P92" s="303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  <c r="AQ92" s="269"/>
      <c r="AR92" s="269"/>
      <c r="AS92" s="269"/>
      <c r="AT92" s="269"/>
      <c r="AU92" s="269"/>
      <c r="AV92" s="269"/>
      <c r="AW92" s="269"/>
      <c r="AX92" s="269"/>
      <c r="AY92" s="269"/>
      <c r="AZ92" s="269"/>
      <c r="BA92" s="269"/>
      <c r="BB92" s="269"/>
      <c r="BC92" s="269"/>
      <c r="BD92" s="269"/>
      <c r="BE92" s="269"/>
      <c r="BF92" s="269"/>
      <c r="BG92" s="269"/>
      <c r="BH92" s="269"/>
      <c r="BI92" s="269"/>
      <c r="BJ92" s="269"/>
      <c r="BK92" s="269"/>
      <c r="BL92" s="269"/>
      <c r="BM92" s="269"/>
      <c r="BN92" s="269"/>
      <c r="BO92" s="269"/>
      <c r="BP92" s="269"/>
      <c r="BQ92" s="269"/>
      <c r="BR92" s="269"/>
      <c r="BS92" s="269"/>
      <c r="BT92" s="269"/>
      <c r="BU92" s="269"/>
      <c r="BV92" s="269"/>
      <c r="BW92" s="269"/>
      <c r="BX92" s="269"/>
      <c r="BY92" s="269"/>
      <c r="BZ92" s="269"/>
      <c r="CA92" s="269"/>
      <c r="CB92" s="269"/>
      <c r="CC92" s="269"/>
      <c r="CD92" s="269"/>
      <c r="CE92" s="269"/>
      <c r="CF92" s="269"/>
      <c r="CG92" s="269"/>
      <c r="CH92" s="269"/>
      <c r="CI92" s="269"/>
      <c r="CJ92" s="269"/>
      <c r="CK92" s="269"/>
      <c r="CL92" s="269"/>
      <c r="CM92" s="269"/>
      <c r="CN92" s="269"/>
      <c r="CO92" s="269"/>
      <c r="CP92" s="269"/>
      <c r="CQ92" s="269"/>
      <c r="CR92" s="269"/>
      <c r="CS92" s="269"/>
      <c r="CT92" s="269"/>
      <c r="CU92" s="269"/>
      <c r="CV92" s="269"/>
      <c r="CW92" s="269"/>
      <c r="CX92" s="269"/>
      <c r="CY92" s="269"/>
      <c r="CZ92" s="269"/>
      <c r="DA92" s="269"/>
      <c r="DB92" s="269"/>
      <c r="DC92" s="269"/>
      <c r="DD92" s="269"/>
      <c r="DE92" s="269"/>
      <c r="DF92" s="269"/>
      <c r="DG92" s="269"/>
      <c r="DH92" s="269"/>
      <c r="DI92" s="269"/>
      <c r="DJ92" s="269"/>
      <c r="DK92" s="269"/>
      <c r="DL92" s="269"/>
      <c r="DM92" s="269"/>
      <c r="DN92" s="269"/>
      <c r="DO92" s="269"/>
      <c r="DP92" s="269"/>
      <c r="DQ92" s="269"/>
      <c r="DR92" s="269"/>
      <c r="DS92" s="269"/>
      <c r="DT92" s="269"/>
      <c r="DU92" s="269"/>
      <c r="DV92" s="269"/>
      <c r="DW92" s="269"/>
      <c r="DX92" s="269"/>
      <c r="DY92" s="269"/>
      <c r="DZ92" s="269"/>
      <c r="EA92" s="269"/>
      <c r="EB92" s="269"/>
      <c r="EC92" s="269"/>
      <c r="ED92" s="269"/>
      <c r="EE92" s="269"/>
      <c r="EF92" s="269"/>
      <c r="EG92" s="269"/>
      <c r="EH92" s="269"/>
      <c r="EI92" s="269"/>
      <c r="EJ92" s="269"/>
      <c r="EK92" s="269"/>
      <c r="EL92" s="269"/>
      <c r="EM92" s="269"/>
      <c r="EN92" s="269"/>
      <c r="EO92" s="269"/>
      <c r="EP92" s="269"/>
      <c r="EQ92" s="269"/>
      <c r="ER92" s="269"/>
      <c r="ES92" s="269"/>
      <c r="ET92" s="269"/>
      <c r="EU92" s="269"/>
      <c r="EV92" s="269"/>
      <c r="EW92" s="269"/>
      <c r="EX92" s="269"/>
      <c r="EY92" s="269"/>
      <c r="EZ92" s="269"/>
      <c r="FA92" s="269"/>
      <c r="FB92" s="269"/>
      <c r="FC92" s="269"/>
      <c r="FD92" s="269"/>
    </row>
    <row r="93" spans="1:160" s="280" customFormat="1" ht="16.5" customHeight="1" outlineLevel="1" thickBot="1">
      <c r="A93" s="542"/>
      <c r="B93" s="304"/>
      <c r="C93" s="556"/>
      <c r="D93" s="305"/>
      <c r="E93" s="299"/>
      <c r="F93" s="289"/>
      <c r="G93" s="288"/>
      <c r="H93" s="285"/>
      <c r="I93" s="286"/>
      <c r="J93" s="287"/>
      <c r="K93" s="288"/>
      <c r="L93" s="285"/>
      <c r="M93" s="286"/>
      <c r="N93" s="287"/>
      <c r="O93" s="558"/>
      <c r="P93" s="306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59"/>
      <c r="AZ93" s="259"/>
      <c r="BA93" s="259"/>
      <c r="BB93" s="259"/>
      <c r="BC93" s="259"/>
      <c r="BD93" s="259"/>
      <c r="BE93" s="259"/>
      <c r="BF93" s="259"/>
      <c r="BG93" s="259"/>
      <c r="BH93" s="259"/>
      <c r="BI93" s="259"/>
      <c r="BJ93" s="259"/>
      <c r="BK93" s="259"/>
      <c r="BL93" s="259"/>
      <c r="BM93" s="259"/>
      <c r="BN93" s="259"/>
      <c r="BO93" s="259"/>
      <c r="BP93" s="259"/>
      <c r="BQ93" s="259"/>
      <c r="BR93" s="259"/>
      <c r="BS93" s="259"/>
      <c r="BT93" s="259"/>
      <c r="BU93" s="259"/>
      <c r="BV93" s="259"/>
      <c r="BW93" s="259"/>
      <c r="BX93" s="259"/>
      <c r="BY93" s="259"/>
      <c r="BZ93" s="259"/>
      <c r="CA93" s="259"/>
      <c r="CB93" s="259"/>
      <c r="CC93" s="259"/>
      <c r="CD93" s="259"/>
      <c r="CE93" s="259"/>
      <c r="CF93" s="259"/>
      <c r="CG93" s="259"/>
      <c r="CH93" s="259"/>
      <c r="CI93" s="259"/>
      <c r="CJ93" s="259"/>
      <c r="CK93" s="259"/>
      <c r="CL93" s="259"/>
      <c r="CM93" s="259"/>
      <c r="CN93" s="259"/>
      <c r="CO93" s="259"/>
      <c r="CP93" s="259"/>
      <c r="CQ93" s="259"/>
      <c r="CR93" s="259"/>
      <c r="CS93" s="259"/>
      <c r="CT93" s="259"/>
      <c r="CU93" s="259"/>
      <c r="CV93" s="259"/>
      <c r="CW93" s="259"/>
      <c r="CX93" s="259"/>
      <c r="CY93" s="259"/>
      <c r="CZ93" s="259"/>
      <c r="DA93" s="259"/>
      <c r="DB93" s="259"/>
      <c r="DC93" s="259"/>
      <c r="DD93" s="259"/>
      <c r="DE93" s="259"/>
      <c r="DF93" s="259"/>
      <c r="DG93" s="259"/>
      <c r="DH93" s="259"/>
      <c r="DI93" s="259"/>
      <c r="DJ93" s="259"/>
      <c r="DK93" s="259"/>
      <c r="DL93" s="259"/>
      <c r="DM93" s="259"/>
      <c r="DN93" s="259"/>
      <c r="DO93" s="259"/>
      <c r="DP93" s="259"/>
      <c r="DQ93" s="259"/>
      <c r="DR93" s="259"/>
      <c r="DS93" s="259"/>
      <c r="DT93" s="259"/>
      <c r="DU93" s="259"/>
      <c r="DV93" s="259"/>
      <c r="DW93" s="259"/>
      <c r="DX93" s="259"/>
      <c r="DY93" s="259"/>
      <c r="DZ93" s="259"/>
      <c r="EA93" s="259"/>
      <c r="EB93" s="259"/>
      <c r="EC93" s="259"/>
      <c r="ED93" s="259"/>
      <c r="EE93" s="259"/>
      <c r="EF93" s="259"/>
      <c r="EG93" s="259"/>
      <c r="EH93" s="259"/>
      <c r="EI93" s="259"/>
      <c r="EJ93" s="259"/>
      <c r="EK93" s="259"/>
      <c r="EL93" s="259"/>
      <c r="EM93" s="259"/>
      <c r="EN93" s="259"/>
      <c r="EO93" s="259"/>
      <c r="EP93" s="259"/>
      <c r="EQ93" s="259"/>
      <c r="ER93" s="259"/>
      <c r="ES93" s="259"/>
      <c r="ET93" s="259"/>
      <c r="EU93" s="259"/>
      <c r="EV93" s="259"/>
      <c r="EW93" s="259"/>
      <c r="EX93" s="259"/>
      <c r="EY93" s="259"/>
      <c r="EZ93" s="259"/>
      <c r="FA93" s="259"/>
      <c r="FB93" s="259"/>
      <c r="FC93" s="259"/>
      <c r="FD93" s="259"/>
    </row>
    <row r="94" spans="1:160" s="280" customFormat="1" ht="30" customHeight="1" outlineLevel="1">
      <c r="A94" s="540" t="s">
        <v>175</v>
      </c>
      <c r="B94" s="307"/>
      <c r="C94" s="543" t="s">
        <v>191</v>
      </c>
      <c r="D94" s="308" t="s">
        <v>161</v>
      </c>
      <c r="E94" s="262">
        <f>SUM(G94:N94)</f>
        <v>3</v>
      </c>
      <c r="F94" s="263">
        <f>E94*36</f>
        <v>108</v>
      </c>
      <c r="G94" s="267"/>
      <c r="H94" s="264"/>
      <c r="I94" s="265"/>
      <c r="J94" s="266"/>
      <c r="K94" s="267">
        <v>3</v>
      </c>
      <c r="L94" s="264"/>
      <c r="M94" s="265"/>
      <c r="N94" s="266"/>
      <c r="O94" s="557" t="s">
        <v>16</v>
      </c>
      <c r="P94" s="303"/>
      <c r="Q94" s="279"/>
      <c r="R94" s="279"/>
      <c r="S94" s="279"/>
      <c r="T94" s="279"/>
      <c r="U94" s="279"/>
      <c r="V94" s="279"/>
      <c r="W94" s="279"/>
      <c r="X94" s="279"/>
      <c r="Y94" s="279"/>
      <c r="Z94" s="279"/>
      <c r="AA94" s="279"/>
      <c r="AB94" s="279"/>
      <c r="AC94" s="279"/>
      <c r="AD94" s="279"/>
      <c r="AE94" s="279"/>
      <c r="AF94" s="279"/>
      <c r="AG94" s="279"/>
      <c r="AH94" s="279"/>
      <c r="AI94" s="279"/>
      <c r="AJ94" s="279"/>
      <c r="AK94" s="279"/>
      <c r="AL94" s="279"/>
      <c r="AM94" s="279"/>
      <c r="AN94" s="279"/>
      <c r="AO94" s="279"/>
      <c r="AP94" s="279"/>
      <c r="AQ94" s="279"/>
      <c r="AR94" s="279"/>
      <c r="AS94" s="279"/>
      <c r="AT94" s="279"/>
      <c r="AU94" s="279"/>
      <c r="AV94" s="279"/>
      <c r="AW94" s="279"/>
      <c r="AX94" s="279"/>
      <c r="AY94" s="279"/>
      <c r="AZ94" s="279"/>
      <c r="BA94" s="279"/>
      <c r="BB94" s="279"/>
      <c r="BC94" s="279"/>
      <c r="BD94" s="279"/>
      <c r="BE94" s="279"/>
      <c r="BF94" s="279"/>
      <c r="BG94" s="279"/>
      <c r="BH94" s="279"/>
      <c r="BI94" s="279"/>
      <c r="BJ94" s="279"/>
      <c r="BK94" s="279"/>
      <c r="BL94" s="279"/>
      <c r="BM94" s="279"/>
      <c r="BN94" s="279"/>
      <c r="BO94" s="279"/>
      <c r="BP94" s="279"/>
      <c r="BQ94" s="279"/>
      <c r="BR94" s="279"/>
      <c r="BS94" s="279"/>
      <c r="BT94" s="279"/>
      <c r="BU94" s="279"/>
      <c r="BV94" s="279"/>
      <c r="BW94" s="279"/>
      <c r="BX94" s="279"/>
      <c r="BY94" s="279"/>
      <c r="BZ94" s="279"/>
      <c r="CA94" s="279"/>
      <c r="CB94" s="279"/>
      <c r="CC94" s="279"/>
      <c r="CD94" s="279"/>
      <c r="CE94" s="279"/>
      <c r="CF94" s="279"/>
      <c r="CG94" s="279"/>
      <c r="CH94" s="279"/>
      <c r="CI94" s="279"/>
      <c r="CJ94" s="279"/>
      <c r="CK94" s="279"/>
      <c r="CL94" s="279"/>
      <c r="CM94" s="279"/>
      <c r="CN94" s="279"/>
      <c r="CO94" s="279"/>
      <c r="CP94" s="279"/>
      <c r="CQ94" s="279"/>
      <c r="CR94" s="279"/>
      <c r="CS94" s="279"/>
      <c r="CT94" s="279"/>
      <c r="CU94" s="279"/>
      <c r="CV94" s="279"/>
      <c r="CW94" s="279"/>
      <c r="CX94" s="279"/>
      <c r="CY94" s="279"/>
      <c r="CZ94" s="279"/>
      <c r="DA94" s="279"/>
      <c r="DB94" s="279"/>
      <c r="DC94" s="279"/>
      <c r="DD94" s="279"/>
      <c r="DE94" s="279"/>
      <c r="DF94" s="279"/>
      <c r="DG94" s="279"/>
      <c r="DH94" s="279"/>
      <c r="DI94" s="279"/>
      <c r="DJ94" s="279"/>
      <c r="DK94" s="279"/>
      <c r="DL94" s="279"/>
      <c r="DM94" s="279"/>
      <c r="DN94" s="279"/>
      <c r="DO94" s="279"/>
      <c r="DP94" s="279"/>
      <c r="DQ94" s="279"/>
      <c r="DR94" s="279"/>
      <c r="DS94" s="279"/>
      <c r="DT94" s="279"/>
      <c r="DU94" s="279"/>
      <c r="DV94" s="279"/>
      <c r="DW94" s="279"/>
      <c r="DX94" s="279"/>
      <c r="DY94" s="279"/>
      <c r="DZ94" s="279"/>
      <c r="EA94" s="279"/>
      <c r="EB94" s="279"/>
      <c r="EC94" s="279"/>
      <c r="ED94" s="279"/>
      <c r="EE94" s="279"/>
      <c r="EF94" s="279"/>
      <c r="EG94" s="279"/>
      <c r="EH94" s="279"/>
      <c r="EI94" s="279"/>
      <c r="EJ94" s="279"/>
      <c r="EK94" s="279"/>
      <c r="EL94" s="279"/>
      <c r="EM94" s="279"/>
      <c r="EN94" s="279"/>
      <c r="EO94" s="279"/>
      <c r="EP94" s="279"/>
      <c r="EQ94" s="279"/>
      <c r="ER94" s="279"/>
      <c r="ES94" s="279"/>
      <c r="ET94" s="279"/>
      <c r="EU94" s="279"/>
      <c r="EV94" s="279"/>
      <c r="EW94" s="279"/>
      <c r="EX94" s="279"/>
      <c r="EY94" s="279"/>
      <c r="EZ94" s="279"/>
      <c r="FA94" s="279"/>
      <c r="FB94" s="279"/>
      <c r="FC94" s="279"/>
      <c r="FD94" s="279"/>
    </row>
    <row r="95" spans="1:160" s="280" customFormat="1" ht="13.5" outlineLevel="1" thickBot="1">
      <c r="A95" s="542"/>
      <c r="B95" s="310"/>
      <c r="C95" s="545"/>
      <c r="D95" s="311"/>
      <c r="E95" s="296"/>
      <c r="F95" s="309"/>
      <c r="G95" s="277"/>
      <c r="H95" s="274"/>
      <c r="I95" s="275"/>
      <c r="J95" s="276"/>
      <c r="K95" s="277"/>
      <c r="L95" s="274"/>
      <c r="M95" s="275"/>
      <c r="N95" s="276"/>
      <c r="O95" s="560"/>
      <c r="P95" s="312"/>
      <c r="Q95" s="313"/>
      <c r="R95" s="313"/>
      <c r="S95" s="313"/>
      <c r="T95" s="313"/>
      <c r="U95" s="313"/>
      <c r="V95" s="313"/>
      <c r="W95" s="313"/>
      <c r="X95" s="313"/>
      <c r="Y95" s="313"/>
      <c r="Z95" s="313"/>
      <c r="AA95" s="313"/>
      <c r="AB95" s="313"/>
      <c r="AC95" s="313"/>
      <c r="AD95" s="313"/>
      <c r="AE95" s="313"/>
      <c r="AF95" s="313"/>
      <c r="AG95" s="313"/>
      <c r="AH95" s="313"/>
      <c r="AI95" s="313"/>
      <c r="AJ95" s="313"/>
      <c r="AK95" s="313"/>
      <c r="AL95" s="313"/>
      <c r="AM95" s="313"/>
      <c r="AN95" s="313"/>
      <c r="AO95" s="313"/>
      <c r="AP95" s="313"/>
      <c r="AQ95" s="313"/>
      <c r="AR95" s="313"/>
      <c r="AS95" s="313"/>
      <c r="AT95" s="313"/>
      <c r="AU95" s="313"/>
      <c r="AV95" s="313"/>
      <c r="AW95" s="313"/>
      <c r="AX95" s="313"/>
      <c r="AY95" s="313"/>
      <c r="AZ95" s="313"/>
      <c r="BA95" s="313"/>
      <c r="BB95" s="313"/>
      <c r="BC95" s="313"/>
      <c r="BD95" s="313"/>
      <c r="BE95" s="313"/>
      <c r="BF95" s="313"/>
      <c r="BG95" s="313"/>
      <c r="BH95" s="313"/>
      <c r="BI95" s="313"/>
      <c r="BJ95" s="313"/>
      <c r="BK95" s="313"/>
      <c r="BL95" s="313"/>
      <c r="BM95" s="313"/>
      <c r="BN95" s="313"/>
      <c r="BO95" s="313"/>
      <c r="BP95" s="313"/>
      <c r="BQ95" s="313"/>
      <c r="BR95" s="313"/>
      <c r="BS95" s="313"/>
      <c r="BT95" s="313"/>
      <c r="BU95" s="313"/>
      <c r="BV95" s="313"/>
      <c r="BW95" s="313"/>
      <c r="BX95" s="313"/>
      <c r="BY95" s="313"/>
      <c r="BZ95" s="313"/>
      <c r="CA95" s="313"/>
      <c r="CB95" s="313"/>
      <c r="CC95" s="313"/>
      <c r="CD95" s="313"/>
      <c r="CE95" s="313"/>
      <c r="CF95" s="313"/>
      <c r="CG95" s="313"/>
      <c r="CH95" s="313"/>
      <c r="CI95" s="313"/>
      <c r="CJ95" s="313"/>
      <c r="CK95" s="313"/>
      <c r="CL95" s="313"/>
      <c r="CM95" s="313"/>
      <c r="CN95" s="313"/>
      <c r="CO95" s="313"/>
      <c r="CP95" s="313"/>
      <c r="CQ95" s="313"/>
      <c r="CR95" s="313"/>
      <c r="CS95" s="313"/>
      <c r="CT95" s="313"/>
      <c r="CU95" s="313"/>
      <c r="CV95" s="313"/>
      <c r="CW95" s="313"/>
      <c r="CX95" s="313"/>
      <c r="CY95" s="313"/>
      <c r="CZ95" s="313"/>
      <c r="DA95" s="313"/>
      <c r="DB95" s="313"/>
      <c r="DC95" s="313"/>
      <c r="DD95" s="313"/>
      <c r="DE95" s="313"/>
      <c r="DF95" s="313"/>
      <c r="DG95" s="313"/>
      <c r="DH95" s="313"/>
      <c r="DI95" s="313"/>
      <c r="DJ95" s="313"/>
      <c r="DK95" s="313"/>
      <c r="DL95" s="313"/>
      <c r="DM95" s="313"/>
      <c r="DN95" s="313"/>
      <c r="DO95" s="313"/>
      <c r="DP95" s="313"/>
      <c r="DQ95" s="313"/>
      <c r="DR95" s="313"/>
      <c r="DS95" s="313"/>
      <c r="DT95" s="313"/>
      <c r="DU95" s="313"/>
      <c r="DV95" s="313"/>
      <c r="DW95" s="313"/>
      <c r="DX95" s="313"/>
      <c r="DY95" s="313"/>
      <c r="DZ95" s="313"/>
      <c r="EA95" s="313"/>
      <c r="EB95" s="313"/>
      <c r="EC95" s="313"/>
      <c r="ED95" s="313"/>
      <c r="EE95" s="313"/>
      <c r="EF95" s="313"/>
      <c r="EG95" s="313"/>
      <c r="EH95" s="313"/>
      <c r="EI95" s="313"/>
      <c r="EJ95" s="313"/>
      <c r="EK95" s="313"/>
      <c r="EL95" s="313"/>
      <c r="EM95" s="313"/>
      <c r="EN95" s="313"/>
      <c r="EO95" s="313"/>
      <c r="EP95" s="313"/>
      <c r="EQ95" s="313"/>
      <c r="ER95" s="313"/>
      <c r="ES95" s="313"/>
      <c r="ET95" s="313"/>
      <c r="EU95" s="313"/>
      <c r="EV95" s="313"/>
      <c r="EW95" s="313"/>
      <c r="EX95" s="313"/>
      <c r="EY95" s="313"/>
      <c r="EZ95" s="313"/>
      <c r="FA95" s="313"/>
      <c r="FB95" s="313"/>
      <c r="FC95" s="313"/>
      <c r="FD95" s="313"/>
    </row>
    <row r="96" spans="1:160" s="280" customFormat="1" ht="27.75" customHeight="1" outlineLevel="1">
      <c r="A96" s="540" t="s">
        <v>175</v>
      </c>
      <c r="B96" s="302"/>
      <c r="C96" s="555" t="s">
        <v>192</v>
      </c>
      <c r="D96" s="316" t="s">
        <v>221</v>
      </c>
      <c r="E96" s="262">
        <f>SUM(G96:N96)</f>
        <v>3</v>
      </c>
      <c r="F96" s="263">
        <f>E96*36</f>
        <v>108</v>
      </c>
      <c r="G96" s="267"/>
      <c r="H96" s="264"/>
      <c r="I96" s="265"/>
      <c r="J96" s="266"/>
      <c r="K96" s="267"/>
      <c r="L96" s="264">
        <v>3</v>
      </c>
      <c r="M96" s="265"/>
      <c r="N96" s="266"/>
      <c r="O96" s="557" t="s">
        <v>16</v>
      </c>
      <c r="P96" s="265"/>
      <c r="Q96" s="279"/>
      <c r="R96" s="279"/>
      <c r="S96" s="279"/>
      <c r="T96" s="279"/>
      <c r="U96" s="279"/>
      <c r="V96" s="279"/>
      <c r="W96" s="279"/>
      <c r="X96" s="279"/>
      <c r="Y96" s="279"/>
      <c r="Z96" s="279"/>
      <c r="AA96" s="279"/>
      <c r="AB96" s="279"/>
      <c r="AC96" s="279"/>
      <c r="AD96" s="279"/>
      <c r="AE96" s="279"/>
      <c r="AF96" s="279"/>
      <c r="AG96" s="279"/>
      <c r="AH96" s="279"/>
      <c r="AI96" s="279"/>
      <c r="AJ96" s="279"/>
      <c r="AK96" s="279"/>
      <c r="AL96" s="279"/>
      <c r="AM96" s="279"/>
      <c r="AN96" s="279"/>
      <c r="AO96" s="279"/>
      <c r="AP96" s="279"/>
      <c r="AQ96" s="279"/>
      <c r="AR96" s="279"/>
      <c r="AS96" s="279"/>
      <c r="AT96" s="279"/>
      <c r="AU96" s="279"/>
      <c r="AV96" s="279"/>
      <c r="AW96" s="279"/>
      <c r="AX96" s="279"/>
      <c r="AY96" s="279"/>
      <c r="AZ96" s="279"/>
      <c r="BA96" s="279"/>
      <c r="BB96" s="279"/>
      <c r="BC96" s="279"/>
      <c r="BD96" s="279"/>
      <c r="BE96" s="279"/>
      <c r="BF96" s="279"/>
      <c r="BG96" s="279"/>
      <c r="BH96" s="279"/>
      <c r="BI96" s="279"/>
      <c r="BJ96" s="279"/>
      <c r="BK96" s="279"/>
      <c r="BL96" s="279"/>
      <c r="BM96" s="279"/>
      <c r="BN96" s="279"/>
      <c r="BO96" s="279"/>
      <c r="BP96" s="279"/>
      <c r="BQ96" s="279"/>
      <c r="BR96" s="279"/>
      <c r="BS96" s="279"/>
      <c r="BT96" s="279"/>
      <c r="BU96" s="279"/>
      <c r="BV96" s="279"/>
      <c r="BW96" s="279"/>
      <c r="BX96" s="279"/>
      <c r="BY96" s="279"/>
      <c r="BZ96" s="279"/>
      <c r="CA96" s="279"/>
      <c r="CB96" s="279"/>
      <c r="CC96" s="279"/>
      <c r="CD96" s="279"/>
      <c r="CE96" s="279"/>
      <c r="CF96" s="279"/>
      <c r="CG96" s="279"/>
      <c r="CH96" s="279"/>
      <c r="CI96" s="279"/>
      <c r="CJ96" s="279"/>
      <c r="CK96" s="279"/>
      <c r="CL96" s="279"/>
      <c r="CM96" s="279"/>
      <c r="CN96" s="279"/>
      <c r="CO96" s="279"/>
      <c r="CP96" s="279"/>
      <c r="CQ96" s="279"/>
      <c r="CR96" s="279"/>
      <c r="CS96" s="279"/>
      <c r="CT96" s="279"/>
      <c r="CU96" s="279"/>
      <c r="CV96" s="279"/>
      <c r="CW96" s="279"/>
      <c r="CX96" s="279"/>
      <c r="CY96" s="279"/>
      <c r="CZ96" s="279"/>
      <c r="DA96" s="279"/>
      <c r="DB96" s="279"/>
      <c r="DC96" s="279"/>
      <c r="DD96" s="279"/>
      <c r="DE96" s="279"/>
      <c r="DF96" s="279"/>
      <c r="DG96" s="279"/>
      <c r="DH96" s="279"/>
      <c r="DI96" s="279"/>
      <c r="DJ96" s="279"/>
      <c r="DK96" s="279"/>
      <c r="DL96" s="279"/>
      <c r="DM96" s="279"/>
      <c r="DN96" s="279"/>
      <c r="DO96" s="279"/>
      <c r="DP96" s="279"/>
      <c r="DQ96" s="279"/>
      <c r="DR96" s="279"/>
      <c r="DS96" s="279"/>
      <c r="DT96" s="279"/>
      <c r="DU96" s="279"/>
      <c r="DV96" s="279"/>
      <c r="DW96" s="279"/>
      <c r="DX96" s="279"/>
      <c r="DY96" s="279"/>
      <c r="DZ96" s="279"/>
      <c r="EA96" s="279"/>
      <c r="EB96" s="279"/>
      <c r="EC96" s="279"/>
      <c r="ED96" s="279"/>
      <c r="EE96" s="279"/>
      <c r="EF96" s="279"/>
      <c r="EG96" s="279"/>
      <c r="EH96" s="279"/>
      <c r="EI96" s="279"/>
      <c r="EJ96" s="279"/>
      <c r="EK96" s="279"/>
      <c r="EL96" s="279"/>
      <c r="EM96" s="279"/>
      <c r="EN96" s="279"/>
      <c r="EO96" s="279"/>
      <c r="EP96" s="279"/>
      <c r="EQ96" s="279"/>
      <c r="ER96" s="279"/>
      <c r="ES96" s="279"/>
      <c r="ET96" s="279"/>
      <c r="EU96" s="279"/>
      <c r="EV96" s="279"/>
      <c r="EW96" s="279"/>
      <c r="EX96" s="279"/>
      <c r="EY96" s="279"/>
      <c r="EZ96" s="279"/>
      <c r="FA96" s="279"/>
      <c r="FB96" s="279"/>
      <c r="FC96" s="279"/>
      <c r="FD96" s="279"/>
    </row>
    <row r="97" spans="1:160" s="280" customFormat="1" ht="20.25" customHeight="1" outlineLevel="1" thickBot="1">
      <c r="A97" s="542"/>
      <c r="B97" s="314"/>
      <c r="C97" s="556"/>
      <c r="D97" s="315"/>
      <c r="E97" s="299"/>
      <c r="F97" s="289"/>
      <c r="G97" s="288"/>
      <c r="H97" s="285"/>
      <c r="I97" s="286"/>
      <c r="J97" s="287"/>
      <c r="K97" s="288"/>
      <c r="L97" s="285"/>
      <c r="M97" s="286"/>
      <c r="N97" s="287"/>
      <c r="O97" s="558"/>
      <c r="P97" s="306"/>
      <c r="Q97" s="313"/>
      <c r="R97" s="313"/>
      <c r="S97" s="313"/>
      <c r="T97" s="313"/>
      <c r="U97" s="313"/>
      <c r="V97" s="313"/>
      <c r="W97" s="313"/>
      <c r="X97" s="313"/>
      <c r="Y97" s="313"/>
      <c r="Z97" s="313"/>
      <c r="AA97" s="313"/>
      <c r="AB97" s="313"/>
      <c r="AC97" s="313"/>
      <c r="AD97" s="313"/>
      <c r="AE97" s="313"/>
      <c r="AF97" s="313"/>
      <c r="AG97" s="313"/>
      <c r="AH97" s="313"/>
      <c r="AI97" s="313"/>
      <c r="AJ97" s="313"/>
      <c r="AK97" s="313"/>
      <c r="AL97" s="313"/>
      <c r="AM97" s="313"/>
      <c r="AN97" s="313"/>
      <c r="AO97" s="313"/>
      <c r="AP97" s="313"/>
      <c r="AQ97" s="313"/>
      <c r="AR97" s="313"/>
      <c r="AS97" s="313"/>
      <c r="AT97" s="313"/>
      <c r="AU97" s="313"/>
      <c r="AV97" s="313"/>
      <c r="AW97" s="313"/>
      <c r="AX97" s="313"/>
      <c r="AY97" s="313"/>
      <c r="AZ97" s="313"/>
      <c r="BA97" s="313"/>
      <c r="BB97" s="313"/>
      <c r="BC97" s="313"/>
      <c r="BD97" s="313"/>
      <c r="BE97" s="313"/>
      <c r="BF97" s="313"/>
      <c r="BG97" s="313"/>
      <c r="BH97" s="313"/>
      <c r="BI97" s="313"/>
      <c r="BJ97" s="313"/>
      <c r="BK97" s="313"/>
      <c r="BL97" s="313"/>
      <c r="BM97" s="313"/>
      <c r="BN97" s="313"/>
      <c r="BO97" s="313"/>
      <c r="BP97" s="313"/>
      <c r="BQ97" s="313"/>
      <c r="BR97" s="313"/>
      <c r="BS97" s="313"/>
      <c r="BT97" s="313"/>
      <c r="BU97" s="313"/>
      <c r="BV97" s="313"/>
      <c r="BW97" s="313"/>
      <c r="BX97" s="313"/>
      <c r="BY97" s="313"/>
      <c r="BZ97" s="313"/>
      <c r="CA97" s="313"/>
      <c r="CB97" s="313"/>
      <c r="CC97" s="313"/>
      <c r="CD97" s="313"/>
      <c r="CE97" s="313"/>
      <c r="CF97" s="313"/>
      <c r="CG97" s="313"/>
      <c r="CH97" s="313"/>
      <c r="CI97" s="313"/>
      <c r="CJ97" s="313"/>
      <c r="CK97" s="313"/>
      <c r="CL97" s="313"/>
      <c r="CM97" s="313"/>
      <c r="CN97" s="313"/>
      <c r="CO97" s="313"/>
      <c r="CP97" s="313"/>
      <c r="CQ97" s="313"/>
      <c r="CR97" s="313"/>
      <c r="CS97" s="313"/>
      <c r="CT97" s="313"/>
      <c r="CU97" s="313"/>
      <c r="CV97" s="313"/>
      <c r="CW97" s="313"/>
      <c r="CX97" s="313"/>
      <c r="CY97" s="313"/>
      <c r="CZ97" s="313"/>
      <c r="DA97" s="313"/>
      <c r="DB97" s="313"/>
      <c r="DC97" s="313"/>
      <c r="DD97" s="313"/>
      <c r="DE97" s="313"/>
      <c r="DF97" s="313"/>
      <c r="DG97" s="313"/>
      <c r="DH97" s="313"/>
      <c r="DI97" s="313"/>
      <c r="DJ97" s="313"/>
      <c r="DK97" s="313"/>
      <c r="DL97" s="313"/>
      <c r="DM97" s="313"/>
      <c r="DN97" s="313"/>
      <c r="DO97" s="313"/>
      <c r="DP97" s="313"/>
      <c r="DQ97" s="313"/>
      <c r="DR97" s="313"/>
      <c r="DS97" s="313"/>
      <c r="DT97" s="313"/>
      <c r="DU97" s="313"/>
      <c r="DV97" s="313"/>
      <c r="DW97" s="313"/>
      <c r="DX97" s="313"/>
      <c r="DY97" s="313"/>
      <c r="DZ97" s="313"/>
      <c r="EA97" s="313"/>
      <c r="EB97" s="313"/>
      <c r="EC97" s="313"/>
      <c r="ED97" s="313"/>
      <c r="EE97" s="313"/>
      <c r="EF97" s="313"/>
      <c r="EG97" s="313"/>
      <c r="EH97" s="313"/>
      <c r="EI97" s="313"/>
      <c r="EJ97" s="313"/>
      <c r="EK97" s="313"/>
      <c r="EL97" s="313"/>
      <c r="EM97" s="313"/>
      <c r="EN97" s="313"/>
      <c r="EO97" s="313"/>
      <c r="EP97" s="313"/>
      <c r="EQ97" s="313"/>
      <c r="ER97" s="313"/>
      <c r="ES97" s="313"/>
      <c r="ET97" s="313"/>
      <c r="EU97" s="313"/>
      <c r="EV97" s="313"/>
      <c r="EW97" s="313"/>
      <c r="EX97" s="313"/>
      <c r="EY97" s="313"/>
      <c r="EZ97" s="313"/>
      <c r="FA97" s="313"/>
      <c r="FB97" s="313"/>
      <c r="FC97" s="313"/>
      <c r="FD97" s="313"/>
    </row>
    <row r="98" spans="1:160" s="280" customFormat="1" ht="30.75" customHeight="1" outlineLevel="1">
      <c r="A98" s="540" t="s">
        <v>175</v>
      </c>
      <c r="B98" s="260"/>
      <c r="C98" s="555" t="s">
        <v>193</v>
      </c>
      <c r="D98" s="382" t="s">
        <v>153</v>
      </c>
      <c r="E98" s="262">
        <f>SUM(G98:N98)</f>
        <v>3</v>
      </c>
      <c r="F98" s="263">
        <f>E98*36</f>
        <v>108</v>
      </c>
      <c r="G98" s="267"/>
      <c r="H98" s="264"/>
      <c r="I98" s="265"/>
      <c r="J98" s="266"/>
      <c r="K98" s="267"/>
      <c r="L98" s="264">
        <v>3</v>
      </c>
      <c r="M98" s="265"/>
      <c r="N98" s="266"/>
      <c r="O98" s="557" t="s">
        <v>16</v>
      </c>
      <c r="P98" s="303"/>
      <c r="Q98" s="279"/>
      <c r="R98" s="279"/>
      <c r="S98" s="279"/>
      <c r="T98" s="279"/>
      <c r="U98" s="279"/>
      <c r="V98" s="279"/>
      <c r="W98" s="279"/>
      <c r="X98" s="279"/>
      <c r="Y98" s="279"/>
      <c r="Z98" s="279"/>
      <c r="AA98" s="279"/>
      <c r="AB98" s="279"/>
      <c r="AC98" s="279"/>
      <c r="AD98" s="279"/>
      <c r="AE98" s="279"/>
      <c r="AF98" s="279"/>
      <c r="AG98" s="279"/>
      <c r="AH98" s="279"/>
      <c r="AI98" s="279"/>
      <c r="AJ98" s="279"/>
      <c r="AK98" s="279"/>
      <c r="AL98" s="279"/>
      <c r="AM98" s="279"/>
      <c r="AN98" s="279"/>
      <c r="AO98" s="279"/>
      <c r="AP98" s="279"/>
      <c r="AQ98" s="279"/>
      <c r="AR98" s="279"/>
      <c r="AS98" s="279"/>
      <c r="AT98" s="279"/>
      <c r="AU98" s="279"/>
      <c r="AV98" s="279"/>
      <c r="AW98" s="279"/>
      <c r="AX98" s="279"/>
      <c r="AY98" s="279"/>
      <c r="AZ98" s="279"/>
      <c r="BA98" s="279"/>
      <c r="BB98" s="279"/>
      <c r="BC98" s="279"/>
      <c r="BD98" s="279"/>
      <c r="BE98" s="279"/>
      <c r="BF98" s="279"/>
      <c r="BG98" s="279"/>
      <c r="BH98" s="279"/>
      <c r="BI98" s="279"/>
      <c r="BJ98" s="279"/>
      <c r="BK98" s="279"/>
      <c r="BL98" s="279"/>
      <c r="BM98" s="279"/>
      <c r="BN98" s="279"/>
      <c r="BO98" s="279"/>
      <c r="BP98" s="279"/>
      <c r="BQ98" s="279"/>
      <c r="BR98" s="279"/>
      <c r="BS98" s="279"/>
      <c r="BT98" s="279"/>
      <c r="BU98" s="279"/>
      <c r="BV98" s="279"/>
      <c r="BW98" s="279"/>
      <c r="BX98" s="279"/>
      <c r="BY98" s="279"/>
      <c r="BZ98" s="279"/>
      <c r="CA98" s="279"/>
      <c r="CB98" s="279"/>
      <c r="CC98" s="279"/>
      <c r="CD98" s="279"/>
      <c r="CE98" s="279"/>
      <c r="CF98" s="279"/>
      <c r="CG98" s="279"/>
      <c r="CH98" s="279"/>
      <c r="CI98" s="279"/>
      <c r="CJ98" s="279"/>
      <c r="CK98" s="279"/>
      <c r="CL98" s="279"/>
      <c r="CM98" s="279"/>
      <c r="CN98" s="279"/>
      <c r="CO98" s="279"/>
      <c r="CP98" s="279"/>
      <c r="CQ98" s="279"/>
      <c r="CR98" s="279"/>
      <c r="CS98" s="279"/>
      <c r="CT98" s="279"/>
      <c r="CU98" s="279"/>
      <c r="CV98" s="279"/>
      <c r="CW98" s="279"/>
      <c r="CX98" s="279"/>
      <c r="CY98" s="279"/>
      <c r="CZ98" s="279"/>
      <c r="DA98" s="279"/>
      <c r="DB98" s="279"/>
      <c r="DC98" s="279"/>
      <c r="DD98" s="279"/>
      <c r="DE98" s="279"/>
      <c r="DF98" s="279"/>
      <c r="DG98" s="279"/>
      <c r="DH98" s="279"/>
      <c r="DI98" s="279"/>
      <c r="DJ98" s="279"/>
      <c r="DK98" s="279"/>
      <c r="DL98" s="279"/>
      <c r="DM98" s="279"/>
      <c r="DN98" s="279"/>
      <c r="DO98" s="279"/>
      <c r="DP98" s="279"/>
      <c r="DQ98" s="279"/>
      <c r="DR98" s="279"/>
      <c r="DS98" s="279"/>
      <c r="DT98" s="279"/>
      <c r="DU98" s="279"/>
      <c r="DV98" s="279"/>
      <c r="DW98" s="279"/>
      <c r="DX98" s="279"/>
      <c r="DY98" s="279"/>
      <c r="DZ98" s="279"/>
      <c r="EA98" s="279"/>
      <c r="EB98" s="279"/>
      <c r="EC98" s="279"/>
      <c r="ED98" s="279"/>
      <c r="EE98" s="279"/>
      <c r="EF98" s="279"/>
      <c r="EG98" s="279"/>
      <c r="EH98" s="279"/>
      <c r="EI98" s="279"/>
      <c r="EJ98" s="279"/>
      <c r="EK98" s="279"/>
      <c r="EL98" s="279"/>
      <c r="EM98" s="279"/>
      <c r="EN98" s="279"/>
      <c r="EO98" s="279"/>
      <c r="EP98" s="279"/>
      <c r="EQ98" s="279"/>
      <c r="ER98" s="279"/>
      <c r="ES98" s="279"/>
      <c r="ET98" s="279"/>
      <c r="EU98" s="279"/>
      <c r="EV98" s="279"/>
      <c r="EW98" s="279"/>
      <c r="EX98" s="279"/>
      <c r="EY98" s="279"/>
      <c r="EZ98" s="279"/>
      <c r="FA98" s="279"/>
      <c r="FB98" s="279"/>
      <c r="FC98" s="279"/>
      <c r="FD98" s="279"/>
    </row>
    <row r="99" spans="1:160" s="280" customFormat="1" ht="17.25" customHeight="1" outlineLevel="1" thickBot="1">
      <c r="A99" s="542"/>
      <c r="B99" s="281"/>
      <c r="C99" s="556"/>
      <c r="D99" s="315"/>
      <c r="E99" s="299"/>
      <c r="F99" s="289"/>
      <c r="G99" s="288"/>
      <c r="H99" s="285"/>
      <c r="I99" s="286"/>
      <c r="J99" s="287"/>
      <c r="K99" s="288"/>
      <c r="L99" s="285"/>
      <c r="M99" s="286"/>
      <c r="N99" s="287"/>
      <c r="O99" s="558"/>
      <c r="P99" s="306"/>
      <c r="Q99" s="313"/>
      <c r="R99" s="313"/>
      <c r="S99" s="313"/>
      <c r="T99" s="313"/>
      <c r="U99" s="313"/>
      <c r="V99" s="313"/>
      <c r="W99" s="313"/>
      <c r="X99" s="313"/>
      <c r="Y99" s="313"/>
      <c r="Z99" s="313"/>
      <c r="AA99" s="313"/>
      <c r="AB99" s="313"/>
      <c r="AC99" s="313"/>
      <c r="AD99" s="313"/>
      <c r="AE99" s="313"/>
      <c r="AF99" s="313"/>
      <c r="AG99" s="313"/>
      <c r="AH99" s="313"/>
      <c r="AI99" s="313"/>
      <c r="AJ99" s="313"/>
      <c r="AK99" s="313"/>
      <c r="AL99" s="313"/>
      <c r="AM99" s="313"/>
      <c r="AN99" s="313"/>
      <c r="AO99" s="313"/>
      <c r="AP99" s="313"/>
      <c r="AQ99" s="313"/>
      <c r="AR99" s="313"/>
      <c r="AS99" s="313"/>
      <c r="AT99" s="313"/>
      <c r="AU99" s="313"/>
      <c r="AV99" s="313"/>
      <c r="AW99" s="313"/>
      <c r="AX99" s="313"/>
      <c r="AY99" s="313"/>
      <c r="AZ99" s="313"/>
      <c r="BA99" s="313"/>
      <c r="BB99" s="313"/>
      <c r="BC99" s="313"/>
      <c r="BD99" s="313"/>
      <c r="BE99" s="313"/>
      <c r="BF99" s="313"/>
      <c r="BG99" s="313"/>
      <c r="BH99" s="313"/>
      <c r="BI99" s="313"/>
      <c r="BJ99" s="313"/>
      <c r="BK99" s="313"/>
      <c r="BL99" s="313"/>
      <c r="BM99" s="313"/>
      <c r="BN99" s="313"/>
      <c r="BO99" s="313"/>
      <c r="BP99" s="313"/>
      <c r="BQ99" s="313"/>
      <c r="BR99" s="313"/>
      <c r="BS99" s="313"/>
      <c r="BT99" s="313"/>
      <c r="BU99" s="313"/>
      <c r="BV99" s="313"/>
      <c r="BW99" s="313"/>
      <c r="BX99" s="313"/>
      <c r="BY99" s="313"/>
      <c r="BZ99" s="313"/>
      <c r="CA99" s="313"/>
      <c r="CB99" s="313"/>
      <c r="CC99" s="313"/>
      <c r="CD99" s="313"/>
      <c r="CE99" s="313"/>
      <c r="CF99" s="313"/>
      <c r="CG99" s="313"/>
      <c r="CH99" s="313"/>
      <c r="CI99" s="313"/>
      <c r="CJ99" s="313"/>
      <c r="CK99" s="313"/>
      <c r="CL99" s="313"/>
      <c r="CM99" s="313"/>
      <c r="CN99" s="313"/>
      <c r="CO99" s="313"/>
      <c r="CP99" s="313"/>
      <c r="CQ99" s="313"/>
      <c r="CR99" s="313"/>
      <c r="CS99" s="313"/>
      <c r="CT99" s="313"/>
      <c r="CU99" s="313"/>
      <c r="CV99" s="313"/>
      <c r="CW99" s="313"/>
      <c r="CX99" s="313"/>
      <c r="CY99" s="313"/>
      <c r="CZ99" s="313"/>
      <c r="DA99" s="313"/>
      <c r="DB99" s="313"/>
      <c r="DC99" s="313"/>
      <c r="DD99" s="313"/>
      <c r="DE99" s="313"/>
      <c r="DF99" s="313"/>
      <c r="DG99" s="313"/>
      <c r="DH99" s="313"/>
      <c r="DI99" s="313"/>
      <c r="DJ99" s="313"/>
      <c r="DK99" s="313"/>
      <c r="DL99" s="313"/>
      <c r="DM99" s="313"/>
      <c r="DN99" s="313"/>
      <c r="DO99" s="313"/>
      <c r="DP99" s="313"/>
      <c r="DQ99" s="313"/>
      <c r="DR99" s="313"/>
      <c r="DS99" s="313"/>
      <c r="DT99" s="313"/>
      <c r="DU99" s="313"/>
      <c r="DV99" s="313"/>
      <c r="DW99" s="313"/>
      <c r="DX99" s="313"/>
      <c r="DY99" s="313"/>
      <c r="DZ99" s="313"/>
      <c r="EA99" s="313"/>
      <c r="EB99" s="313"/>
      <c r="EC99" s="313"/>
      <c r="ED99" s="313"/>
      <c r="EE99" s="313"/>
      <c r="EF99" s="313"/>
      <c r="EG99" s="313"/>
      <c r="EH99" s="313"/>
      <c r="EI99" s="313"/>
      <c r="EJ99" s="313"/>
      <c r="EK99" s="313"/>
      <c r="EL99" s="313"/>
      <c r="EM99" s="313"/>
      <c r="EN99" s="313"/>
      <c r="EO99" s="313"/>
      <c r="EP99" s="313"/>
      <c r="EQ99" s="313"/>
      <c r="ER99" s="313"/>
      <c r="ES99" s="313"/>
      <c r="ET99" s="313"/>
      <c r="EU99" s="313"/>
      <c r="EV99" s="313"/>
      <c r="EW99" s="313"/>
      <c r="EX99" s="313"/>
      <c r="EY99" s="313"/>
      <c r="EZ99" s="313"/>
      <c r="FA99" s="313"/>
      <c r="FB99" s="313"/>
      <c r="FC99" s="313"/>
      <c r="FD99" s="313"/>
    </row>
    <row r="100" spans="1:160" s="280" customFormat="1" ht="15.75" customHeight="1" outlineLevel="1">
      <c r="A100" s="540" t="s">
        <v>175</v>
      </c>
      <c r="B100" s="260"/>
      <c r="C100" s="555" t="s">
        <v>194</v>
      </c>
      <c r="D100" s="316" t="s">
        <v>218</v>
      </c>
      <c r="E100" s="262">
        <f>SUM(G100:N100)</f>
        <v>3</v>
      </c>
      <c r="F100" s="263">
        <f>E100*36</f>
        <v>108</v>
      </c>
      <c r="G100" s="267"/>
      <c r="H100" s="264"/>
      <c r="I100" s="265"/>
      <c r="J100" s="266"/>
      <c r="K100" s="267"/>
      <c r="L100" s="264"/>
      <c r="M100" s="265">
        <v>3</v>
      </c>
      <c r="N100" s="266"/>
      <c r="O100" s="557" t="s">
        <v>16</v>
      </c>
      <c r="P100" s="303"/>
    </row>
    <row r="101" spans="1:160" s="280" customFormat="1" ht="77.25" customHeight="1" outlineLevel="1" thickBot="1">
      <c r="A101" s="542"/>
      <c r="B101" s="281"/>
      <c r="C101" s="556"/>
      <c r="D101" s="315"/>
      <c r="E101" s="299"/>
      <c r="F101" s="289"/>
      <c r="G101" s="288"/>
      <c r="H101" s="285"/>
      <c r="I101" s="286"/>
      <c r="J101" s="287"/>
      <c r="K101" s="288"/>
      <c r="L101" s="285"/>
      <c r="M101" s="286"/>
      <c r="N101" s="287"/>
      <c r="O101" s="558"/>
      <c r="P101" s="306"/>
      <c r="Q101" s="313"/>
      <c r="R101" s="313"/>
      <c r="S101" s="313"/>
      <c r="T101" s="313"/>
      <c r="U101" s="313"/>
      <c r="V101" s="313"/>
      <c r="W101" s="313"/>
      <c r="X101" s="313"/>
      <c r="Y101" s="313"/>
      <c r="Z101" s="313"/>
      <c r="AA101" s="313"/>
      <c r="AB101" s="313"/>
      <c r="AC101" s="313"/>
      <c r="AD101" s="313"/>
      <c r="AE101" s="313"/>
      <c r="AF101" s="313"/>
      <c r="AG101" s="313"/>
      <c r="AH101" s="313"/>
      <c r="AI101" s="313"/>
      <c r="AJ101" s="313"/>
      <c r="AK101" s="313"/>
      <c r="AL101" s="313"/>
      <c r="AM101" s="313"/>
      <c r="AN101" s="313"/>
      <c r="AO101" s="313"/>
      <c r="AP101" s="313"/>
      <c r="AQ101" s="313"/>
      <c r="AR101" s="313"/>
      <c r="AS101" s="313"/>
      <c r="AT101" s="313"/>
      <c r="AU101" s="313"/>
      <c r="AV101" s="313"/>
      <c r="AW101" s="313"/>
      <c r="AX101" s="313"/>
      <c r="AY101" s="313"/>
      <c r="AZ101" s="313"/>
      <c r="BA101" s="313"/>
      <c r="BB101" s="313"/>
      <c r="BC101" s="313"/>
      <c r="BD101" s="313"/>
      <c r="BE101" s="313"/>
      <c r="BF101" s="313"/>
      <c r="BG101" s="313"/>
      <c r="BH101" s="313"/>
      <c r="BI101" s="313"/>
      <c r="BJ101" s="313"/>
      <c r="BK101" s="313"/>
      <c r="BL101" s="313"/>
      <c r="BM101" s="313"/>
      <c r="BN101" s="313"/>
      <c r="BO101" s="313"/>
      <c r="BP101" s="313"/>
      <c r="BQ101" s="313"/>
      <c r="BR101" s="313"/>
      <c r="BS101" s="313"/>
      <c r="BT101" s="313"/>
      <c r="BU101" s="313"/>
      <c r="BV101" s="313"/>
      <c r="BW101" s="313"/>
      <c r="BX101" s="313"/>
      <c r="BY101" s="313"/>
      <c r="BZ101" s="313"/>
      <c r="CA101" s="313"/>
      <c r="CB101" s="313"/>
      <c r="CC101" s="313"/>
      <c r="CD101" s="313"/>
      <c r="CE101" s="313"/>
      <c r="CF101" s="313"/>
      <c r="CG101" s="313"/>
      <c r="CH101" s="313"/>
      <c r="CI101" s="313"/>
      <c r="CJ101" s="313"/>
      <c r="CK101" s="313"/>
      <c r="CL101" s="313"/>
      <c r="CM101" s="313"/>
      <c r="CN101" s="313"/>
      <c r="CO101" s="313"/>
      <c r="CP101" s="313"/>
      <c r="CQ101" s="313"/>
      <c r="CR101" s="313"/>
      <c r="CS101" s="313"/>
      <c r="CT101" s="313"/>
      <c r="CU101" s="313"/>
      <c r="CV101" s="313"/>
      <c r="CW101" s="313"/>
      <c r="CX101" s="313"/>
      <c r="CY101" s="313"/>
      <c r="CZ101" s="313"/>
      <c r="DA101" s="313"/>
      <c r="DB101" s="313"/>
      <c r="DC101" s="313"/>
      <c r="DD101" s="313"/>
      <c r="DE101" s="313"/>
      <c r="DF101" s="313"/>
      <c r="DG101" s="313"/>
      <c r="DH101" s="313"/>
      <c r="DI101" s="313"/>
      <c r="DJ101" s="313"/>
      <c r="DK101" s="313"/>
      <c r="DL101" s="313"/>
      <c r="DM101" s="313"/>
      <c r="DN101" s="313"/>
      <c r="DO101" s="313"/>
      <c r="DP101" s="313"/>
      <c r="DQ101" s="313"/>
      <c r="DR101" s="313"/>
      <c r="DS101" s="313"/>
      <c r="DT101" s="313"/>
      <c r="DU101" s="313"/>
      <c r="DV101" s="313"/>
      <c r="DW101" s="313"/>
      <c r="DX101" s="313"/>
      <c r="DY101" s="313"/>
      <c r="DZ101" s="313"/>
      <c r="EA101" s="313"/>
      <c r="EB101" s="313"/>
      <c r="EC101" s="313"/>
      <c r="ED101" s="313"/>
      <c r="EE101" s="313"/>
      <c r="EF101" s="313"/>
      <c r="EG101" s="313"/>
      <c r="EH101" s="313"/>
      <c r="EI101" s="313"/>
      <c r="EJ101" s="313"/>
      <c r="EK101" s="313"/>
      <c r="EL101" s="313"/>
      <c r="EM101" s="313"/>
      <c r="EN101" s="313"/>
      <c r="EO101" s="313"/>
      <c r="EP101" s="313"/>
      <c r="EQ101" s="313"/>
      <c r="ER101" s="313"/>
      <c r="ES101" s="313"/>
      <c r="ET101" s="313"/>
      <c r="EU101" s="313"/>
      <c r="EV101" s="313"/>
      <c r="EW101" s="313"/>
      <c r="EX101" s="313"/>
      <c r="EY101" s="313"/>
      <c r="EZ101" s="313"/>
      <c r="FA101" s="313"/>
      <c r="FB101" s="313"/>
      <c r="FC101" s="313"/>
      <c r="FD101" s="313"/>
    </row>
    <row r="102" spans="1:160" s="280" customFormat="1" ht="39" customHeight="1" outlineLevel="1">
      <c r="A102" s="540" t="s">
        <v>175</v>
      </c>
      <c r="B102" s="270"/>
      <c r="C102" s="559" t="s">
        <v>195</v>
      </c>
      <c r="D102" s="381" t="s">
        <v>220</v>
      </c>
      <c r="E102" s="262">
        <f>SUM(G102:N102)</f>
        <v>3</v>
      </c>
      <c r="F102" s="263">
        <f>E102*36</f>
        <v>108</v>
      </c>
      <c r="G102" s="277"/>
      <c r="H102" s="274"/>
      <c r="I102" s="275"/>
      <c r="J102" s="276"/>
      <c r="K102" s="277"/>
      <c r="L102" s="274"/>
      <c r="M102" s="275"/>
      <c r="N102" s="276">
        <v>3</v>
      </c>
      <c r="O102" s="278" t="s">
        <v>16</v>
      </c>
      <c r="P102" s="275"/>
      <c r="Q102" s="279"/>
      <c r="R102" s="279"/>
      <c r="S102" s="279"/>
      <c r="T102" s="279"/>
      <c r="U102" s="279"/>
      <c r="V102" s="279"/>
      <c r="W102" s="279"/>
      <c r="X102" s="279"/>
      <c r="Y102" s="279"/>
      <c r="Z102" s="279"/>
      <c r="AA102" s="279"/>
      <c r="AB102" s="279"/>
      <c r="AC102" s="279"/>
      <c r="AD102" s="279"/>
      <c r="AE102" s="279"/>
      <c r="AF102" s="279"/>
      <c r="AG102" s="279"/>
      <c r="AH102" s="279"/>
      <c r="AI102" s="279"/>
      <c r="AJ102" s="279"/>
      <c r="AK102" s="279"/>
      <c r="AL102" s="279"/>
      <c r="AM102" s="279"/>
      <c r="AN102" s="279"/>
      <c r="AO102" s="279"/>
      <c r="AP102" s="279"/>
      <c r="AQ102" s="279"/>
      <c r="AR102" s="279"/>
      <c r="AS102" s="279"/>
      <c r="AT102" s="279"/>
      <c r="AU102" s="279"/>
      <c r="AV102" s="279"/>
      <c r="AW102" s="279"/>
      <c r="AX102" s="279"/>
      <c r="AY102" s="279"/>
      <c r="AZ102" s="279"/>
      <c r="BA102" s="279"/>
      <c r="BB102" s="279"/>
      <c r="BC102" s="279"/>
      <c r="BD102" s="279"/>
      <c r="BE102" s="279"/>
      <c r="BF102" s="279"/>
      <c r="BG102" s="279"/>
      <c r="BH102" s="279"/>
      <c r="BI102" s="279"/>
      <c r="BJ102" s="279"/>
      <c r="BK102" s="279"/>
      <c r="BL102" s="279"/>
      <c r="BM102" s="279"/>
      <c r="BN102" s="279"/>
      <c r="BO102" s="279"/>
      <c r="BP102" s="279"/>
      <c r="BQ102" s="279"/>
      <c r="BR102" s="279"/>
      <c r="BS102" s="279"/>
      <c r="BT102" s="279"/>
      <c r="BU102" s="279"/>
      <c r="BV102" s="279"/>
      <c r="BW102" s="279"/>
      <c r="BX102" s="279"/>
      <c r="BY102" s="279"/>
      <c r="BZ102" s="279"/>
      <c r="CA102" s="279"/>
      <c r="CB102" s="279"/>
      <c r="CC102" s="279"/>
      <c r="CD102" s="279"/>
      <c r="CE102" s="279"/>
      <c r="CF102" s="279"/>
      <c r="CG102" s="279"/>
      <c r="CH102" s="279"/>
      <c r="CI102" s="279"/>
      <c r="CJ102" s="279"/>
      <c r="CK102" s="279"/>
      <c r="CL102" s="279"/>
      <c r="CM102" s="279"/>
      <c r="CN102" s="279"/>
      <c r="CO102" s="279"/>
      <c r="CP102" s="279"/>
      <c r="CQ102" s="279"/>
      <c r="CR102" s="279"/>
      <c r="CS102" s="279"/>
      <c r="CT102" s="279"/>
      <c r="CU102" s="279"/>
      <c r="CV102" s="279"/>
      <c r="CW102" s="279"/>
      <c r="CX102" s="279"/>
      <c r="CY102" s="279"/>
      <c r="CZ102" s="279"/>
      <c r="DA102" s="279"/>
      <c r="DB102" s="279"/>
      <c r="DC102" s="279"/>
      <c r="DD102" s="279"/>
      <c r="DE102" s="279"/>
      <c r="DF102" s="279"/>
      <c r="DG102" s="279"/>
      <c r="DH102" s="279"/>
      <c r="DI102" s="279"/>
      <c r="DJ102" s="279"/>
      <c r="DK102" s="279"/>
      <c r="DL102" s="279"/>
      <c r="DM102" s="279"/>
      <c r="DN102" s="279"/>
      <c r="DO102" s="279"/>
      <c r="DP102" s="279"/>
      <c r="DQ102" s="279"/>
      <c r="DR102" s="279"/>
      <c r="DS102" s="279"/>
      <c r="DT102" s="279"/>
      <c r="DU102" s="279"/>
      <c r="DV102" s="279"/>
      <c r="DW102" s="279"/>
      <c r="DX102" s="279"/>
      <c r="DY102" s="279"/>
      <c r="DZ102" s="279"/>
      <c r="EA102" s="279"/>
      <c r="EB102" s="279"/>
      <c r="EC102" s="279"/>
      <c r="ED102" s="279"/>
      <c r="EE102" s="279"/>
      <c r="EF102" s="279"/>
      <c r="EG102" s="279"/>
      <c r="EH102" s="279"/>
      <c r="EI102" s="279"/>
      <c r="EJ102" s="279"/>
      <c r="EK102" s="279"/>
      <c r="EL102" s="279"/>
      <c r="EM102" s="279"/>
      <c r="EN102" s="279"/>
      <c r="EO102" s="279"/>
      <c r="EP102" s="279"/>
      <c r="EQ102" s="279"/>
      <c r="ER102" s="279"/>
      <c r="ES102" s="279"/>
      <c r="ET102" s="279"/>
      <c r="EU102" s="279"/>
      <c r="EV102" s="279"/>
      <c r="EW102" s="279"/>
      <c r="EX102" s="279"/>
      <c r="EY102" s="279"/>
      <c r="EZ102" s="279"/>
      <c r="FA102" s="279"/>
      <c r="FB102" s="279"/>
      <c r="FC102" s="279"/>
      <c r="FD102" s="279"/>
    </row>
    <row r="103" spans="1:160" s="280" customFormat="1" ht="18.75" customHeight="1" outlineLevel="1" thickBot="1">
      <c r="A103" s="541"/>
      <c r="B103" s="317"/>
      <c r="C103" s="559"/>
      <c r="D103" s="317"/>
      <c r="E103" s="296"/>
      <c r="F103" s="278"/>
      <c r="G103" s="277"/>
      <c r="H103" s="274"/>
      <c r="I103" s="275"/>
      <c r="J103" s="276"/>
      <c r="K103" s="277"/>
      <c r="L103" s="274"/>
      <c r="M103" s="275"/>
      <c r="N103" s="276"/>
      <c r="O103" s="278"/>
      <c r="P103" s="312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259"/>
      <c r="AB103" s="259"/>
      <c r="AC103" s="259"/>
      <c r="AD103" s="259"/>
      <c r="AE103" s="259"/>
      <c r="AF103" s="259"/>
      <c r="AG103" s="259"/>
      <c r="AH103" s="259"/>
      <c r="AI103" s="259"/>
      <c r="AJ103" s="259"/>
      <c r="AK103" s="259"/>
      <c r="AL103" s="259"/>
      <c r="AM103" s="259"/>
      <c r="AN103" s="259"/>
      <c r="AO103" s="259"/>
      <c r="AP103" s="259"/>
      <c r="AQ103" s="259"/>
      <c r="AR103" s="259"/>
      <c r="AS103" s="259"/>
      <c r="AT103" s="259"/>
      <c r="AU103" s="259"/>
      <c r="AV103" s="259"/>
      <c r="AW103" s="259"/>
      <c r="AX103" s="259"/>
      <c r="AY103" s="259"/>
      <c r="AZ103" s="259"/>
      <c r="BA103" s="259"/>
      <c r="BB103" s="259"/>
      <c r="BC103" s="259"/>
      <c r="BD103" s="259"/>
      <c r="BE103" s="259"/>
      <c r="BF103" s="259"/>
      <c r="BG103" s="259"/>
      <c r="BH103" s="259"/>
      <c r="BI103" s="259"/>
      <c r="BJ103" s="259"/>
      <c r="BK103" s="259"/>
      <c r="BL103" s="259"/>
      <c r="BM103" s="259"/>
      <c r="BN103" s="259"/>
      <c r="BO103" s="259"/>
      <c r="BP103" s="259"/>
      <c r="BQ103" s="259"/>
      <c r="BR103" s="259"/>
      <c r="BS103" s="259"/>
      <c r="BT103" s="259"/>
      <c r="BU103" s="259"/>
      <c r="BV103" s="259"/>
      <c r="BW103" s="259"/>
      <c r="BX103" s="259"/>
      <c r="BY103" s="259"/>
      <c r="BZ103" s="259"/>
      <c r="CA103" s="259"/>
      <c r="CB103" s="259"/>
      <c r="CC103" s="259"/>
      <c r="CD103" s="259"/>
      <c r="CE103" s="259"/>
      <c r="CF103" s="259"/>
      <c r="CG103" s="259"/>
      <c r="CH103" s="259"/>
      <c r="CI103" s="259"/>
      <c r="CJ103" s="259"/>
      <c r="CK103" s="259"/>
      <c r="CL103" s="259"/>
      <c r="CM103" s="259"/>
      <c r="CN103" s="259"/>
      <c r="CO103" s="259"/>
      <c r="CP103" s="259"/>
      <c r="CQ103" s="259"/>
      <c r="CR103" s="259"/>
      <c r="CS103" s="259"/>
      <c r="CT103" s="259"/>
      <c r="CU103" s="259"/>
      <c r="CV103" s="259"/>
      <c r="CW103" s="259"/>
      <c r="CX103" s="259"/>
      <c r="CY103" s="259"/>
      <c r="CZ103" s="259"/>
      <c r="DA103" s="259"/>
      <c r="DB103" s="259"/>
      <c r="DC103" s="259"/>
      <c r="DD103" s="259"/>
      <c r="DE103" s="259"/>
      <c r="DF103" s="259"/>
      <c r="DG103" s="259"/>
      <c r="DH103" s="259"/>
      <c r="DI103" s="259"/>
      <c r="DJ103" s="259"/>
      <c r="DK103" s="259"/>
      <c r="DL103" s="259"/>
      <c r="DM103" s="259"/>
      <c r="DN103" s="259"/>
      <c r="DO103" s="259"/>
      <c r="DP103" s="259"/>
      <c r="DQ103" s="259"/>
      <c r="DR103" s="259"/>
      <c r="DS103" s="259"/>
      <c r="DT103" s="259"/>
      <c r="DU103" s="259"/>
      <c r="DV103" s="259"/>
      <c r="DW103" s="259"/>
      <c r="DX103" s="259"/>
      <c r="DY103" s="259"/>
      <c r="DZ103" s="259"/>
      <c r="EA103" s="259"/>
      <c r="EB103" s="259"/>
      <c r="EC103" s="259"/>
      <c r="ED103" s="259"/>
      <c r="EE103" s="259"/>
      <c r="EF103" s="259"/>
      <c r="EG103" s="259"/>
      <c r="EH103" s="259"/>
      <c r="EI103" s="259"/>
      <c r="EJ103" s="259"/>
      <c r="EK103" s="259"/>
      <c r="EL103" s="259"/>
      <c r="EM103" s="259"/>
      <c r="EN103" s="259"/>
      <c r="EO103" s="259"/>
      <c r="EP103" s="259"/>
      <c r="EQ103" s="259"/>
      <c r="ER103" s="259"/>
      <c r="ES103" s="259"/>
      <c r="ET103" s="259"/>
      <c r="EU103" s="259"/>
      <c r="EV103" s="259"/>
      <c r="EW103" s="259"/>
      <c r="EX103" s="259"/>
      <c r="EY103" s="259"/>
      <c r="EZ103" s="259"/>
      <c r="FA103" s="259"/>
      <c r="FB103" s="259"/>
      <c r="FC103" s="259"/>
      <c r="FD103" s="259"/>
    </row>
    <row r="104" spans="1:160" s="280" customFormat="1" ht="26.25" customHeight="1" outlineLevel="1">
      <c r="A104" s="540" t="s">
        <v>175</v>
      </c>
      <c r="B104" s="301"/>
      <c r="C104" s="543" t="s">
        <v>196</v>
      </c>
      <c r="D104" s="316" t="s">
        <v>219</v>
      </c>
      <c r="E104" s="262">
        <f>SUM(G104:N104)</f>
        <v>3</v>
      </c>
      <c r="F104" s="263">
        <f>E104*36</f>
        <v>108</v>
      </c>
      <c r="G104" s="267"/>
      <c r="H104" s="264"/>
      <c r="I104" s="265"/>
      <c r="J104" s="266"/>
      <c r="K104" s="267"/>
      <c r="L104" s="264"/>
      <c r="M104" s="265"/>
      <c r="N104" s="266">
        <v>3</v>
      </c>
      <c r="O104" s="557" t="s">
        <v>16</v>
      </c>
      <c r="P104" s="303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  <c r="AQ104" s="269"/>
      <c r="AR104" s="269"/>
      <c r="AS104" s="269"/>
      <c r="AT104" s="269"/>
      <c r="AU104" s="269"/>
      <c r="AV104" s="269"/>
      <c r="AW104" s="269"/>
      <c r="AX104" s="269"/>
      <c r="AY104" s="269"/>
      <c r="AZ104" s="269"/>
      <c r="BA104" s="269"/>
      <c r="BB104" s="269"/>
      <c r="BC104" s="269"/>
      <c r="BD104" s="269"/>
      <c r="BE104" s="269"/>
      <c r="BF104" s="269"/>
      <c r="BG104" s="269"/>
      <c r="BH104" s="269"/>
      <c r="BI104" s="269"/>
      <c r="BJ104" s="269"/>
      <c r="BK104" s="269"/>
      <c r="BL104" s="269"/>
      <c r="BM104" s="269"/>
      <c r="BN104" s="269"/>
      <c r="BO104" s="269"/>
      <c r="BP104" s="269"/>
      <c r="BQ104" s="269"/>
      <c r="BR104" s="269"/>
      <c r="BS104" s="269"/>
      <c r="BT104" s="269"/>
      <c r="BU104" s="269"/>
      <c r="BV104" s="269"/>
      <c r="BW104" s="269"/>
      <c r="BX104" s="269"/>
      <c r="BY104" s="269"/>
      <c r="BZ104" s="269"/>
      <c r="CA104" s="269"/>
      <c r="CB104" s="269"/>
      <c r="CC104" s="269"/>
      <c r="CD104" s="269"/>
      <c r="CE104" s="269"/>
      <c r="CF104" s="269"/>
      <c r="CG104" s="269"/>
      <c r="CH104" s="269"/>
      <c r="CI104" s="269"/>
      <c r="CJ104" s="269"/>
      <c r="CK104" s="269"/>
      <c r="CL104" s="269"/>
      <c r="CM104" s="269"/>
      <c r="CN104" s="269"/>
      <c r="CO104" s="269"/>
      <c r="CP104" s="269"/>
      <c r="CQ104" s="269"/>
      <c r="CR104" s="269"/>
      <c r="CS104" s="269"/>
      <c r="CT104" s="269"/>
      <c r="CU104" s="269"/>
      <c r="CV104" s="269"/>
      <c r="CW104" s="269"/>
      <c r="CX104" s="269"/>
      <c r="CY104" s="269"/>
      <c r="CZ104" s="269"/>
      <c r="DA104" s="269"/>
      <c r="DB104" s="269"/>
      <c r="DC104" s="269"/>
      <c r="DD104" s="269"/>
      <c r="DE104" s="269"/>
      <c r="DF104" s="269"/>
      <c r="DG104" s="269"/>
      <c r="DH104" s="269"/>
      <c r="DI104" s="269"/>
      <c r="DJ104" s="269"/>
      <c r="DK104" s="269"/>
      <c r="DL104" s="269"/>
      <c r="DM104" s="269"/>
      <c r="DN104" s="269"/>
      <c r="DO104" s="269"/>
      <c r="DP104" s="269"/>
      <c r="DQ104" s="269"/>
      <c r="DR104" s="269"/>
      <c r="DS104" s="269"/>
      <c r="DT104" s="269"/>
      <c r="DU104" s="269"/>
      <c r="DV104" s="269"/>
      <c r="DW104" s="269"/>
      <c r="DX104" s="269"/>
      <c r="DY104" s="269"/>
      <c r="DZ104" s="269"/>
      <c r="EA104" s="269"/>
      <c r="EB104" s="269"/>
      <c r="EC104" s="269"/>
      <c r="ED104" s="269"/>
      <c r="EE104" s="269"/>
      <c r="EF104" s="269"/>
      <c r="EG104" s="269"/>
      <c r="EH104" s="269"/>
      <c r="EI104" s="269"/>
      <c r="EJ104" s="269"/>
      <c r="EK104" s="269"/>
      <c r="EL104" s="269"/>
      <c r="EM104" s="269"/>
      <c r="EN104" s="269"/>
      <c r="EO104" s="269"/>
      <c r="EP104" s="269"/>
      <c r="EQ104" s="269"/>
      <c r="ER104" s="269"/>
      <c r="ES104" s="269"/>
      <c r="ET104" s="269"/>
      <c r="EU104" s="269"/>
      <c r="EV104" s="269"/>
      <c r="EW104" s="269"/>
      <c r="EX104" s="269"/>
      <c r="EY104" s="269"/>
      <c r="EZ104" s="269"/>
      <c r="FA104" s="269"/>
      <c r="FB104" s="269"/>
      <c r="FC104" s="269"/>
      <c r="FD104" s="269"/>
    </row>
    <row r="105" spans="1:160" s="280" customFormat="1" ht="18" customHeight="1" outlineLevel="1" thickBot="1">
      <c r="A105" s="542"/>
      <c r="B105" s="314"/>
      <c r="C105" s="546"/>
      <c r="D105" s="318" t="s">
        <v>222</v>
      </c>
      <c r="E105" s="299"/>
      <c r="F105" s="289"/>
      <c r="G105" s="288"/>
      <c r="H105" s="285"/>
      <c r="I105" s="286"/>
      <c r="J105" s="287"/>
      <c r="K105" s="288"/>
      <c r="L105" s="285"/>
      <c r="M105" s="286"/>
      <c r="N105" s="287"/>
      <c r="O105" s="558"/>
      <c r="P105" s="306"/>
      <c r="Q105" s="259"/>
      <c r="R105" s="259"/>
      <c r="S105" s="259"/>
      <c r="T105" s="259"/>
      <c r="U105" s="259"/>
      <c r="V105" s="259"/>
      <c r="W105" s="259"/>
      <c r="X105" s="259"/>
      <c r="Y105" s="259"/>
      <c r="Z105" s="259"/>
      <c r="AA105" s="259"/>
      <c r="AB105" s="259"/>
      <c r="AC105" s="259"/>
      <c r="AD105" s="259"/>
      <c r="AE105" s="259"/>
      <c r="AF105" s="259"/>
      <c r="AG105" s="259"/>
      <c r="AH105" s="259"/>
      <c r="AI105" s="259"/>
      <c r="AJ105" s="259"/>
      <c r="AK105" s="259"/>
      <c r="AL105" s="259"/>
      <c r="AM105" s="259"/>
      <c r="AN105" s="259"/>
      <c r="AO105" s="259"/>
      <c r="AP105" s="259"/>
      <c r="AQ105" s="259"/>
      <c r="AR105" s="259"/>
      <c r="AS105" s="259"/>
      <c r="AT105" s="259"/>
      <c r="AU105" s="259"/>
      <c r="AV105" s="259"/>
      <c r="AW105" s="259"/>
      <c r="AX105" s="259"/>
      <c r="AY105" s="259"/>
      <c r="AZ105" s="259"/>
      <c r="BA105" s="259"/>
      <c r="BB105" s="259"/>
      <c r="BC105" s="259"/>
      <c r="BD105" s="259"/>
      <c r="BE105" s="259"/>
      <c r="BF105" s="259"/>
      <c r="BG105" s="259"/>
      <c r="BH105" s="259"/>
      <c r="BI105" s="259"/>
      <c r="BJ105" s="259"/>
      <c r="BK105" s="259"/>
      <c r="BL105" s="259"/>
      <c r="BM105" s="259"/>
      <c r="BN105" s="259"/>
      <c r="BO105" s="259"/>
      <c r="BP105" s="259"/>
      <c r="BQ105" s="259"/>
      <c r="BR105" s="259"/>
      <c r="BS105" s="259"/>
      <c r="BT105" s="259"/>
      <c r="BU105" s="259"/>
      <c r="BV105" s="259"/>
      <c r="BW105" s="259"/>
      <c r="BX105" s="259"/>
      <c r="BY105" s="259"/>
      <c r="BZ105" s="259"/>
      <c r="CA105" s="259"/>
      <c r="CB105" s="259"/>
      <c r="CC105" s="259"/>
      <c r="CD105" s="259"/>
      <c r="CE105" s="259"/>
      <c r="CF105" s="259"/>
      <c r="CG105" s="259"/>
      <c r="CH105" s="259"/>
      <c r="CI105" s="259"/>
      <c r="CJ105" s="259"/>
      <c r="CK105" s="259"/>
      <c r="CL105" s="259"/>
      <c r="CM105" s="259"/>
      <c r="CN105" s="259"/>
      <c r="CO105" s="259"/>
      <c r="CP105" s="259"/>
      <c r="CQ105" s="259"/>
      <c r="CR105" s="259"/>
      <c r="CS105" s="259"/>
      <c r="CT105" s="259"/>
      <c r="CU105" s="259"/>
      <c r="CV105" s="259"/>
      <c r="CW105" s="259"/>
      <c r="CX105" s="259"/>
      <c r="CY105" s="259"/>
      <c r="CZ105" s="259"/>
      <c r="DA105" s="259"/>
      <c r="DB105" s="259"/>
      <c r="DC105" s="259"/>
      <c r="DD105" s="259"/>
      <c r="DE105" s="259"/>
      <c r="DF105" s="259"/>
      <c r="DG105" s="259"/>
      <c r="DH105" s="259"/>
      <c r="DI105" s="259"/>
      <c r="DJ105" s="259"/>
      <c r="DK105" s="259"/>
      <c r="DL105" s="259"/>
      <c r="DM105" s="259"/>
      <c r="DN105" s="259"/>
      <c r="DO105" s="259"/>
      <c r="DP105" s="259"/>
      <c r="DQ105" s="259"/>
      <c r="DR105" s="259"/>
      <c r="DS105" s="259"/>
      <c r="DT105" s="259"/>
      <c r="DU105" s="259"/>
      <c r="DV105" s="259"/>
      <c r="DW105" s="259"/>
      <c r="DX105" s="259"/>
      <c r="DY105" s="259"/>
      <c r="DZ105" s="259"/>
      <c r="EA105" s="259"/>
      <c r="EB105" s="259"/>
      <c r="EC105" s="259"/>
      <c r="ED105" s="259"/>
      <c r="EE105" s="259"/>
      <c r="EF105" s="259"/>
      <c r="EG105" s="259"/>
      <c r="EH105" s="259"/>
      <c r="EI105" s="259"/>
      <c r="EJ105" s="259"/>
      <c r="EK105" s="259"/>
      <c r="EL105" s="259"/>
      <c r="EM105" s="259"/>
      <c r="EN105" s="259"/>
      <c r="EO105" s="259"/>
      <c r="EP105" s="259"/>
      <c r="EQ105" s="259"/>
      <c r="ER105" s="259"/>
      <c r="ES105" s="259"/>
      <c r="ET105" s="259"/>
      <c r="EU105" s="259"/>
      <c r="EV105" s="259"/>
      <c r="EW105" s="259"/>
      <c r="EX105" s="259"/>
      <c r="EY105" s="259"/>
      <c r="EZ105" s="259"/>
      <c r="FA105" s="259"/>
      <c r="FB105" s="259"/>
      <c r="FC105" s="259"/>
      <c r="FD105" s="259"/>
    </row>
    <row r="106" spans="1:160" s="280" customFormat="1" ht="26.25" thickBot="1">
      <c r="A106" s="172"/>
      <c r="B106" s="35"/>
      <c r="C106" s="35"/>
      <c r="D106" s="36" t="s">
        <v>197</v>
      </c>
      <c r="E106" s="319">
        <f t="shared" ref="E106:N106" si="3">SUM(E83:E105)</f>
        <v>27</v>
      </c>
      <c r="F106" s="174">
        <f t="shared" si="3"/>
        <v>972</v>
      </c>
      <c r="G106" s="169">
        <f t="shared" si="3"/>
        <v>0</v>
      </c>
      <c r="H106" s="319">
        <f t="shared" si="3"/>
        <v>0</v>
      </c>
      <c r="I106" s="169">
        <f t="shared" si="3"/>
        <v>0</v>
      </c>
      <c r="J106" s="319">
        <f t="shared" si="3"/>
        <v>3</v>
      </c>
      <c r="K106" s="169">
        <f t="shared" si="3"/>
        <v>6</v>
      </c>
      <c r="L106" s="319">
        <f t="shared" si="3"/>
        <v>6</v>
      </c>
      <c r="M106" s="169">
        <f t="shared" si="3"/>
        <v>6</v>
      </c>
      <c r="N106" s="319">
        <f t="shared" si="3"/>
        <v>6</v>
      </c>
      <c r="O106" s="174">
        <f>SUM(G106:N106)</f>
        <v>27</v>
      </c>
      <c r="P106" s="169">
        <f>F106/36</f>
        <v>27</v>
      </c>
      <c r="Q106" s="258"/>
      <c r="R106" s="258"/>
      <c r="S106" s="258"/>
      <c r="T106" s="258"/>
      <c r="U106" s="258"/>
      <c r="V106" s="258"/>
      <c r="W106" s="258"/>
      <c r="X106" s="258"/>
      <c r="Y106" s="258"/>
      <c r="Z106" s="258"/>
      <c r="AA106" s="258"/>
      <c r="AB106" s="258"/>
      <c r="AC106" s="258"/>
      <c r="AD106" s="258"/>
      <c r="AE106" s="258"/>
      <c r="AF106" s="258"/>
      <c r="AG106" s="258"/>
      <c r="AH106" s="258"/>
      <c r="AI106" s="258"/>
      <c r="AJ106" s="258"/>
      <c r="AK106" s="258"/>
      <c r="AL106" s="258"/>
      <c r="AM106" s="258"/>
      <c r="AN106" s="258"/>
      <c r="AO106" s="258"/>
      <c r="AP106" s="258"/>
      <c r="AQ106" s="258"/>
      <c r="AR106" s="258"/>
      <c r="AS106" s="258"/>
      <c r="AT106" s="258"/>
      <c r="AU106" s="258"/>
      <c r="AV106" s="258"/>
      <c r="AW106" s="258"/>
      <c r="AX106" s="258"/>
      <c r="AY106" s="258"/>
      <c r="AZ106" s="258"/>
      <c r="BA106" s="258"/>
      <c r="BB106" s="258"/>
      <c r="BC106" s="258"/>
      <c r="BD106" s="258"/>
      <c r="BE106" s="258"/>
      <c r="BF106" s="258"/>
      <c r="BG106" s="258"/>
      <c r="BH106" s="258"/>
      <c r="BI106" s="258"/>
      <c r="BJ106" s="258"/>
      <c r="BK106" s="258"/>
      <c r="BL106" s="258"/>
      <c r="BM106" s="258"/>
      <c r="BN106" s="258"/>
      <c r="BO106" s="258"/>
      <c r="BP106" s="258"/>
      <c r="BQ106" s="258"/>
      <c r="BR106" s="258"/>
      <c r="BS106" s="258"/>
      <c r="BT106" s="258"/>
      <c r="BU106" s="258"/>
      <c r="BV106" s="258"/>
      <c r="BW106" s="258"/>
      <c r="BX106" s="258"/>
      <c r="BY106" s="258"/>
      <c r="BZ106" s="258"/>
      <c r="CA106" s="258"/>
      <c r="CB106" s="258"/>
      <c r="CC106" s="258"/>
      <c r="CD106" s="258"/>
      <c r="CE106" s="258"/>
      <c r="CF106" s="258"/>
      <c r="CG106" s="258"/>
      <c r="CH106" s="258"/>
      <c r="CI106" s="258"/>
      <c r="CJ106" s="258"/>
      <c r="CK106" s="258"/>
      <c r="CL106" s="258"/>
      <c r="CM106" s="258"/>
      <c r="CN106" s="258"/>
      <c r="CO106" s="258"/>
      <c r="CP106" s="258"/>
      <c r="CQ106" s="258"/>
      <c r="CR106" s="258"/>
      <c r="CS106" s="258"/>
      <c r="CT106" s="258"/>
      <c r="CU106" s="258"/>
      <c r="CV106" s="258"/>
      <c r="CW106" s="258"/>
      <c r="CX106" s="258"/>
      <c r="CY106" s="258"/>
      <c r="CZ106" s="258"/>
      <c r="DA106" s="258"/>
      <c r="DB106" s="258"/>
      <c r="DC106" s="258"/>
      <c r="DD106" s="258"/>
      <c r="DE106" s="258"/>
      <c r="DF106" s="258"/>
      <c r="DG106" s="258"/>
      <c r="DH106" s="258"/>
      <c r="DI106" s="258"/>
      <c r="DJ106" s="258"/>
      <c r="DK106" s="258"/>
      <c r="DL106" s="258"/>
      <c r="DM106" s="258"/>
      <c r="DN106" s="258"/>
      <c r="DO106" s="258"/>
      <c r="DP106" s="258"/>
      <c r="DQ106" s="258"/>
      <c r="DR106" s="258"/>
      <c r="DS106" s="258"/>
      <c r="DT106" s="258"/>
      <c r="DU106" s="258"/>
      <c r="DV106" s="258"/>
      <c r="DW106" s="258"/>
      <c r="DX106" s="258"/>
      <c r="DY106" s="258"/>
      <c r="DZ106" s="258"/>
      <c r="EA106" s="258"/>
      <c r="EB106" s="258"/>
      <c r="EC106" s="258"/>
      <c r="ED106" s="258"/>
      <c r="EE106" s="258"/>
      <c r="EF106" s="258"/>
      <c r="EG106" s="258"/>
      <c r="EH106" s="258"/>
      <c r="EI106" s="258"/>
      <c r="EJ106" s="258"/>
      <c r="EK106" s="258"/>
      <c r="EL106" s="258"/>
      <c r="EM106" s="258"/>
      <c r="EN106" s="258"/>
      <c r="EO106" s="258"/>
      <c r="EP106" s="258"/>
      <c r="EQ106" s="258"/>
      <c r="ER106" s="258"/>
      <c r="ES106" s="258"/>
      <c r="ET106" s="258"/>
      <c r="EU106" s="258"/>
      <c r="EV106" s="258"/>
      <c r="EW106" s="258"/>
      <c r="EX106" s="258"/>
      <c r="EY106" s="258"/>
      <c r="EZ106" s="258"/>
      <c r="FA106" s="258"/>
      <c r="FB106" s="258"/>
      <c r="FC106" s="258"/>
      <c r="FD106" s="258"/>
    </row>
    <row r="107" spans="1:160" s="280" customFormat="1" ht="13.5" thickBot="1">
      <c r="A107" s="320"/>
      <c r="B107" s="321"/>
      <c r="C107" s="321"/>
      <c r="D107" s="322"/>
      <c r="E107" s="321"/>
      <c r="F107" s="321"/>
      <c r="G107" s="321"/>
      <c r="H107" s="321"/>
      <c r="I107" s="321"/>
      <c r="J107" s="321"/>
      <c r="K107" s="321"/>
      <c r="L107" s="321"/>
      <c r="M107" s="321"/>
      <c r="N107" s="321"/>
      <c r="O107" s="321"/>
      <c r="P107" s="321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8"/>
      <c r="AG107" s="258"/>
      <c r="AH107" s="258"/>
      <c r="AI107" s="258"/>
      <c r="AJ107" s="258"/>
      <c r="AK107" s="258"/>
      <c r="AL107" s="258"/>
      <c r="AM107" s="258"/>
      <c r="AN107" s="258"/>
      <c r="AO107" s="258"/>
      <c r="AP107" s="258"/>
      <c r="AQ107" s="258"/>
      <c r="AR107" s="258"/>
      <c r="AS107" s="258"/>
      <c r="AT107" s="258"/>
      <c r="AU107" s="258"/>
      <c r="AV107" s="258"/>
      <c r="AW107" s="258"/>
      <c r="AX107" s="258"/>
      <c r="AY107" s="258"/>
      <c r="AZ107" s="258"/>
      <c r="BA107" s="258"/>
      <c r="BB107" s="258"/>
      <c r="BC107" s="258"/>
      <c r="BD107" s="258"/>
      <c r="BE107" s="258"/>
      <c r="BF107" s="258"/>
      <c r="BG107" s="258"/>
      <c r="BH107" s="258"/>
      <c r="BI107" s="258"/>
      <c r="BJ107" s="258"/>
      <c r="BK107" s="258"/>
      <c r="BL107" s="258"/>
      <c r="BM107" s="258"/>
      <c r="BN107" s="258"/>
      <c r="BO107" s="258"/>
      <c r="BP107" s="258"/>
      <c r="BQ107" s="258"/>
      <c r="BR107" s="258"/>
      <c r="BS107" s="258"/>
      <c r="BT107" s="258"/>
      <c r="BU107" s="258"/>
      <c r="BV107" s="258"/>
      <c r="BW107" s="258"/>
      <c r="BX107" s="258"/>
      <c r="BY107" s="258"/>
      <c r="BZ107" s="258"/>
      <c r="CA107" s="258"/>
      <c r="CB107" s="258"/>
      <c r="CC107" s="258"/>
      <c r="CD107" s="258"/>
      <c r="CE107" s="258"/>
      <c r="CF107" s="258"/>
      <c r="CG107" s="258"/>
      <c r="CH107" s="258"/>
      <c r="CI107" s="258"/>
      <c r="CJ107" s="258"/>
      <c r="CK107" s="258"/>
      <c r="CL107" s="258"/>
      <c r="CM107" s="258"/>
      <c r="CN107" s="258"/>
      <c r="CO107" s="258"/>
      <c r="CP107" s="258"/>
      <c r="CQ107" s="258"/>
      <c r="CR107" s="258"/>
      <c r="CS107" s="258"/>
      <c r="CT107" s="258"/>
      <c r="CU107" s="258"/>
      <c r="CV107" s="258"/>
      <c r="CW107" s="258"/>
      <c r="CX107" s="258"/>
      <c r="CY107" s="258"/>
      <c r="CZ107" s="258"/>
      <c r="DA107" s="258"/>
      <c r="DB107" s="258"/>
      <c r="DC107" s="258"/>
      <c r="DD107" s="258"/>
      <c r="DE107" s="258"/>
      <c r="DF107" s="258"/>
      <c r="DG107" s="258"/>
      <c r="DH107" s="258"/>
      <c r="DI107" s="258"/>
      <c r="DJ107" s="258"/>
      <c r="DK107" s="258"/>
      <c r="DL107" s="258"/>
      <c r="DM107" s="258"/>
      <c r="DN107" s="258"/>
      <c r="DO107" s="258"/>
      <c r="DP107" s="258"/>
      <c r="DQ107" s="258"/>
      <c r="DR107" s="258"/>
      <c r="DS107" s="258"/>
      <c r="DT107" s="258"/>
      <c r="DU107" s="258"/>
      <c r="DV107" s="258"/>
      <c r="DW107" s="258"/>
      <c r="DX107" s="258"/>
      <c r="DY107" s="258"/>
      <c r="DZ107" s="258"/>
      <c r="EA107" s="258"/>
      <c r="EB107" s="258"/>
      <c r="EC107" s="258"/>
      <c r="ED107" s="258"/>
      <c r="EE107" s="258"/>
      <c r="EF107" s="258"/>
      <c r="EG107" s="258"/>
      <c r="EH107" s="258"/>
      <c r="EI107" s="258"/>
      <c r="EJ107" s="258"/>
      <c r="EK107" s="258"/>
      <c r="EL107" s="258"/>
      <c r="EM107" s="258"/>
      <c r="EN107" s="258"/>
      <c r="EO107" s="258"/>
      <c r="EP107" s="258"/>
      <c r="EQ107" s="258"/>
      <c r="ER107" s="258"/>
      <c r="ES107" s="258"/>
      <c r="ET107" s="258"/>
      <c r="EU107" s="258"/>
      <c r="EV107" s="258"/>
      <c r="EW107" s="258"/>
      <c r="EX107" s="258"/>
      <c r="EY107" s="258"/>
      <c r="EZ107" s="258"/>
      <c r="FA107" s="258"/>
      <c r="FB107" s="258"/>
      <c r="FC107" s="258"/>
      <c r="FD107" s="258"/>
    </row>
    <row r="108" spans="1:160" s="280" customFormat="1" ht="13.5" thickBot="1">
      <c r="A108" s="323"/>
      <c r="B108" s="565" t="s">
        <v>198</v>
      </c>
      <c r="C108" s="566"/>
      <c r="D108" s="567"/>
      <c r="E108" s="324"/>
      <c r="F108" s="324"/>
      <c r="G108" s="325"/>
      <c r="H108" s="326"/>
      <c r="I108" s="325"/>
      <c r="J108" s="326"/>
      <c r="K108" s="325"/>
      <c r="L108" s="326"/>
      <c r="M108" s="325"/>
      <c r="N108" s="326"/>
      <c r="O108" s="327"/>
      <c r="P108" s="325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  <c r="AA108" s="258"/>
      <c r="AB108" s="258"/>
      <c r="AC108" s="258"/>
      <c r="AD108" s="258"/>
      <c r="AE108" s="258"/>
      <c r="AF108" s="258"/>
      <c r="AG108" s="258"/>
      <c r="AH108" s="258"/>
      <c r="AI108" s="258"/>
      <c r="AJ108" s="258"/>
      <c r="AK108" s="258"/>
      <c r="AL108" s="258"/>
      <c r="AM108" s="258"/>
      <c r="AN108" s="258"/>
      <c r="AO108" s="258"/>
      <c r="AP108" s="258"/>
      <c r="AQ108" s="258"/>
      <c r="AR108" s="258"/>
      <c r="AS108" s="258"/>
      <c r="AT108" s="258"/>
      <c r="AU108" s="258"/>
      <c r="AV108" s="258"/>
      <c r="AW108" s="258"/>
      <c r="AX108" s="258"/>
      <c r="AY108" s="258"/>
      <c r="AZ108" s="258"/>
      <c r="BA108" s="258"/>
      <c r="BB108" s="258"/>
      <c r="BC108" s="258"/>
      <c r="BD108" s="258"/>
      <c r="BE108" s="258"/>
      <c r="BF108" s="258"/>
      <c r="BG108" s="258"/>
      <c r="BH108" s="258"/>
      <c r="BI108" s="258"/>
      <c r="BJ108" s="258"/>
      <c r="BK108" s="258"/>
      <c r="BL108" s="258"/>
      <c r="BM108" s="258"/>
      <c r="BN108" s="258"/>
      <c r="BO108" s="258"/>
      <c r="BP108" s="258"/>
      <c r="BQ108" s="258"/>
      <c r="BR108" s="258"/>
      <c r="BS108" s="258"/>
      <c r="BT108" s="258"/>
      <c r="BU108" s="258"/>
      <c r="BV108" s="258"/>
      <c r="BW108" s="258"/>
      <c r="BX108" s="258"/>
      <c r="BY108" s="258"/>
      <c r="BZ108" s="258"/>
      <c r="CA108" s="258"/>
      <c r="CB108" s="258"/>
      <c r="CC108" s="258"/>
      <c r="CD108" s="258"/>
      <c r="CE108" s="258"/>
      <c r="CF108" s="258"/>
      <c r="CG108" s="258"/>
      <c r="CH108" s="258"/>
      <c r="CI108" s="258"/>
      <c r="CJ108" s="258"/>
      <c r="CK108" s="258"/>
      <c r="CL108" s="258"/>
      <c r="CM108" s="258"/>
      <c r="CN108" s="258"/>
      <c r="CO108" s="258"/>
      <c r="CP108" s="258"/>
      <c r="CQ108" s="258"/>
      <c r="CR108" s="258"/>
      <c r="CS108" s="258"/>
      <c r="CT108" s="258"/>
      <c r="CU108" s="258"/>
      <c r="CV108" s="258"/>
      <c r="CW108" s="258"/>
      <c r="CX108" s="258"/>
      <c r="CY108" s="258"/>
      <c r="CZ108" s="258"/>
      <c r="DA108" s="258"/>
      <c r="DB108" s="258"/>
      <c r="DC108" s="258"/>
      <c r="DD108" s="258"/>
      <c r="DE108" s="258"/>
      <c r="DF108" s="258"/>
      <c r="DG108" s="258"/>
      <c r="DH108" s="258"/>
      <c r="DI108" s="258"/>
      <c r="DJ108" s="258"/>
      <c r="DK108" s="258"/>
      <c r="DL108" s="258"/>
      <c r="DM108" s="258"/>
      <c r="DN108" s="258"/>
      <c r="DO108" s="258"/>
      <c r="DP108" s="258"/>
      <c r="DQ108" s="258"/>
      <c r="DR108" s="258"/>
      <c r="DS108" s="258"/>
      <c r="DT108" s="258"/>
      <c r="DU108" s="258"/>
      <c r="DV108" s="258"/>
      <c r="DW108" s="258"/>
      <c r="DX108" s="258"/>
      <c r="DY108" s="258"/>
      <c r="DZ108" s="258"/>
      <c r="EA108" s="258"/>
      <c r="EB108" s="258"/>
      <c r="EC108" s="258"/>
      <c r="ED108" s="258"/>
      <c r="EE108" s="258"/>
      <c r="EF108" s="258"/>
      <c r="EG108" s="258"/>
      <c r="EH108" s="258"/>
      <c r="EI108" s="258"/>
      <c r="EJ108" s="258"/>
      <c r="EK108" s="258"/>
      <c r="EL108" s="258"/>
      <c r="EM108" s="258"/>
      <c r="EN108" s="258"/>
      <c r="EO108" s="258"/>
      <c r="EP108" s="258"/>
      <c r="EQ108" s="258"/>
      <c r="ER108" s="258"/>
      <c r="ES108" s="258"/>
      <c r="ET108" s="258"/>
      <c r="EU108" s="258"/>
      <c r="EV108" s="258"/>
      <c r="EW108" s="258"/>
      <c r="EX108" s="258"/>
      <c r="EY108" s="258"/>
      <c r="EZ108" s="258"/>
      <c r="FA108" s="258"/>
      <c r="FB108" s="258"/>
      <c r="FC108" s="258"/>
      <c r="FD108" s="258"/>
    </row>
    <row r="109" spans="1:160" s="280" customFormat="1" ht="26.25" customHeight="1" outlineLevel="1">
      <c r="A109" s="328" t="s">
        <v>36</v>
      </c>
      <c r="B109" s="329" t="s">
        <v>199</v>
      </c>
      <c r="C109" s="329" t="s">
        <v>200</v>
      </c>
      <c r="D109" s="329" t="s">
        <v>201</v>
      </c>
      <c r="E109" s="330">
        <f>SUM(G109:N109)</f>
        <v>1.5</v>
      </c>
      <c r="F109" s="331">
        <f t="shared" ref="F109:F114" si="4">E109*36</f>
        <v>54</v>
      </c>
      <c r="G109" s="332"/>
      <c r="H109" s="333">
        <v>1.5</v>
      </c>
      <c r="I109" s="334"/>
      <c r="J109" s="335"/>
      <c r="K109" s="336"/>
      <c r="L109" s="333"/>
      <c r="M109" s="334"/>
      <c r="N109" s="335"/>
      <c r="O109" s="337" t="s">
        <v>202</v>
      </c>
      <c r="P109" s="44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8"/>
      <c r="AG109" s="258"/>
      <c r="AH109" s="258"/>
      <c r="AI109" s="258"/>
      <c r="AJ109" s="258"/>
      <c r="AK109" s="258"/>
      <c r="AL109" s="258"/>
      <c r="AM109" s="258"/>
      <c r="AN109" s="258"/>
      <c r="AO109" s="258"/>
      <c r="AP109" s="258"/>
      <c r="AQ109" s="258"/>
      <c r="AR109" s="258"/>
      <c r="AS109" s="258"/>
      <c r="AT109" s="258"/>
      <c r="AU109" s="258"/>
      <c r="AV109" s="258"/>
      <c r="AW109" s="258"/>
      <c r="AX109" s="258"/>
      <c r="AY109" s="258"/>
      <c r="AZ109" s="258"/>
      <c r="BA109" s="258"/>
      <c r="BB109" s="258"/>
      <c r="BC109" s="258"/>
      <c r="BD109" s="258"/>
      <c r="BE109" s="258"/>
      <c r="BF109" s="258"/>
      <c r="BG109" s="258"/>
      <c r="BH109" s="258"/>
      <c r="BI109" s="258"/>
      <c r="BJ109" s="258"/>
      <c r="BK109" s="258"/>
      <c r="BL109" s="258"/>
      <c r="BM109" s="258"/>
      <c r="BN109" s="258"/>
      <c r="BO109" s="258"/>
      <c r="BP109" s="258"/>
      <c r="BQ109" s="258"/>
      <c r="BR109" s="258"/>
      <c r="BS109" s="258"/>
      <c r="BT109" s="258"/>
      <c r="BU109" s="258"/>
      <c r="BV109" s="258"/>
      <c r="BW109" s="258"/>
      <c r="BX109" s="258"/>
      <c r="BY109" s="258"/>
      <c r="BZ109" s="258"/>
      <c r="CA109" s="258"/>
      <c r="CB109" s="258"/>
      <c r="CC109" s="258"/>
      <c r="CD109" s="258"/>
      <c r="CE109" s="258"/>
      <c r="CF109" s="258"/>
      <c r="CG109" s="258"/>
      <c r="CH109" s="258"/>
      <c r="CI109" s="258"/>
      <c r="CJ109" s="258"/>
      <c r="CK109" s="258"/>
      <c r="CL109" s="258"/>
      <c r="CM109" s="258"/>
      <c r="CN109" s="258"/>
      <c r="CO109" s="258"/>
      <c r="CP109" s="258"/>
      <c r="CQ109" s="258"/>
      <c r="CR109" s="258"/>
      <c r="CS109" s="258"/>
      <c r="CT109" s="258"/>
      <c r="CU109" s="258"/>
      <c r="CV109" s="258"/>
      <c r="CW109" s="258"/>
      <c r="CX109" s="258"/>
      <c r="CY109" s="258"/>
      <c r="CZ109" s="258"/>
      <c r="DA109" s="258"/>
      <c r="DB109" s="258"/>
      <c r="DC109" s="258"/>
      <c r="DD109" s="258"/>
      <c r="DE109" s="258"/>
      <c r="DF109" s="258"/>
      <c r="DG109" s="258"/>
      <c r="DH109" s="258"/>
      <c r="DI109" s="258"/>
      <c r="DJ109" s="258"/>
      <c r="DK109" s="258"/>
      <c r="DL109" s="258"/>
      <c r="DM109" s="258"/>
      <c r="DN109" s="258"/>
      <c r="DO109" s="258"/>
      <c r="DP109" s="258"/>
      <c r="DQ109" s="258"/>
      <c r="DR109" s="258"/>
      <c r="DS109" s="258"/>
      <c r="DT109" s="258"/>
      <c r="DU109" s="258"/>
      <c r="DV109" s="258"/>
      <c r="DW109" s="258"/>
      <c r="DX109" s="258"/>
      <c r="DY109" s="258"/>
      <c r="DZ109" s="258"/>
      <c r="EA109" s="258"/>
      <c r="EB109" s="258"/>
      <c r="EC109" s="258"/>
      <c r="ED109" s="258"/>
      <c r="EE109" s="258"/>
      <c r="EF109" s="258"/>
      <c r="EG109" s="258"/>
      <c r="EH109" s="258"/>
      <c r="EI109" s="258"/>
      <c r="EJ109" s="258"/>
      <c r="EK109" s="258"/>
      <c r="EL109" s="258"/>
      <c r="EM109" s="258"/>
      <c r="EN109" s="258"/>
      <c r="EO109" s="258"/>
      <c r="EP109" s="258"/>
      <c r="EQ109" s="258"/>
      <c r="ER109" s="258"/>
      <c r="ES109" s="258"/>
      <c r="ET109" s="258"/>
      <c r="EU109" s="258"/>
      <c r="EV109" s="258"/>
      <c r="EW109" s="258"/>
      <c r="EX109" s="258"/>
      <c r="EY109" s="258"/>
      <c r="EZ109" s="258"/>
      <c r="FA109" s="258"/>
      <c r="FB109" s="258"/>
      <c r="FC109" s="258"/>
      <c r="FD109" s="258"/>
    </row>
    <row r="110" spans="1:160" s="280" customFormat="1" ht="24.75" customHeight="1" outlineLevel="1" thickBot="1">
      <c r="A110" s="338" t="s">
        <v>36</v>
      </c>
      <c r="B110" s="339" t="s">
        <v>203</v>
      </c>
      <c r="C110" s="340" t="s">
        <v>204</v>
      </c>
      <c r="D110" s="340" t="s">
        <v>205</v>
      </c>
      <c r="E110" s="341">
        <f>SUM(G110:N110)</f>
        <v>4.5</v>
      </c>
      <c r="F110" s="342">
        <f t="shared" si="4"/>
        <v>162</v>
      </c>
      <c r="G110" s="343"/>
      <c r="H110" s="344">
        <v>4.5</v>
      </c>
      <c r="I110" s="345"/>
      <c r="J110" s="346"/>
      <c r="K110" s="347"/>
      <c r="L110" s="344"/>
      <c r="M110" s="345"/>
      <c r="N110" s="346"/>
      <c r="O110" s="348" t="s">
        <v>202</v>
      </c>
      <c r="P110" s="61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58"/>
      <c r="AC110" s="258"/>
      <c r="AD110" s="258"/>
      <c r="AE110" s="258"/>
      <c r="AF110" s="258"/>
      <c r="AG110" s="258"/>
      <c r="AH110" s="258"/>
      <c r="AI110" s="258"/>
      <c r="AJ110" s="258"/>
      <c r="AK110" s="258"/>
      <c r="AL110" s="258"/>
      <c r="AM110" s="258"/>
      <c r="AN110" s="258"/>
      <c r="AO110" s="258"/>
      <c r="AP110" s="258"/>
      <c r="AQ110" s="258"/>
      <c r="AR110" s="258"/>
      <c r="AS110" s="258"/>
      <c r="AT110" s="258"/>
      <c r="AU110" s="258"/>
      <c r="AV110" s="258"/>
      <c r="AW110" s="258"/>
      <c r="AX110" s="258"/>
      <c r="AY110" s="258"/>
      <c r="AZ110" s="258"/>
      <c r="BA110" s="258"/>
      <c r="BB110" s="258"/>
      <c r="BC110" s="258"/>
      <c r="BD110" s="258"/>
      <c r="BE110" s="258"/>
      <c r="BF110" s="258"/>
      <c r="BG110" s="258"/>
      <c r="BH110" s="258"/>
      <c r="BI110" s="258"/>
      <c r="BJ110" s="258"/>
      <c r="BK110" s="258"/>
      <c r="BL110" s="258"/>
      <c r="BM110" s="258"/>
      <c r="BN110" s="258"/>
      <c r="BO110" s="258"/>
      <c r="BP110" s="258"/>
      <c r="BQ110" s="258"/>
      <c r="BR110" s="258"/>
      <c r="BS110" s="258"/>
      <c r="BT110" s="258"/>
      <c r="BU110" s="258"/>
      <c r="BV110" s="258"/>
      <c r="BW110" s="258"/>
      <c r="BX110" s="258"/>
      <c r="BY110" s="258"/>
      <c r="BZ110" s="258"/>
      <c r="CA110" s="258"/>
      <c r="CB110" s="258"/>
      <c r="CC110" s="258"/>
      <c r="CD110" s="258"/>
      <c r="CE110" s="258"/>
      <c r="CF110" s="258"/>
      <c r="CG110" s="258"/>
      <c r="CH110" s="258"/>
      <c r="CI110" s="258"/>
      <c r="CJ110" s="258"/>
      <c r="CK110" s="258"/>
      <c r="CL110" s="258"/>
      <c r="CM110" s="258"/>
      <c r="CN110" s="258"/>
      <c r="CO110" s="258"/>
      <c r="CP110" s="258"/>
      <c r="CQ110" s="258"/>
      <c r="CR110" s="258"/>
      <c r="CS110" s="258"/>
      <c r="CT110" s="258"/>
      <c r="CU110" s="258"/>
      <c r="CV110" s="258"/>
      <c r="CW110" s="258"/>
      <c r="CX110" s="258"/>
      <c r="CY110" s="258"/>
      <c r="CZ110" s="258"/>
      <c r="DA110" s="258"/>
      <c r="DB110" s="258"/>
      <c r="DC110" s="258"/>
      <c r="DD110" s="258"/>
      <c r="DE110" s="258"/>
      <c r="DF110" s="258"/>
      <c r="DG110" s="258"/>
      <c r="DH110" s="258"/>
      <c r="DI110" s="258"/>
      <c r="DJ110" s="258"/>
      <c r="DK110" s="258"/>
      <c r="DL110" s="258"/>
      <c r="DM110" s="258"/>
      <c r="DN110" s="258"/>
      <c r="DO110" s="258"/>
      <c r="DP110" s="258"/>
      <c r="DQ110" s="258"/>
      <c r="DR110" s="258"/>
      <c r="DS110" s="258"/>
      <c r="DT110" s="258"/>
      <c r="DU110" s="258"/>
      <c r="DV110" s="258"/>
      <c r="DW110" s="258"/>
      <c r="DX110" s="258"/>
      <c r="DY110" s="258"/>
      <c r="DZ110" s="258"/>
      <c r="EA110" s="258"/>
      <c r="EB110" s="258"/>
      <c r="EC110" s="258"/>
      <c r="ED110" s="258"/>
      <c r="EE110" s="258"/>
      <c r="EF110" s="258"/>
      <c r="EG110" s="258"/>
      <c r="EH110" s="258"/>
      <c r="EI110" s="258"/>
      <c r="EJ110" s="258"/>
      <c r="EK110" s="258"/>
      <c r="EL110" s="258"/>
      <c r="EM110" s="258"/>
      <c r="EN110" s="258"/>
      <c r="EO110" s="258"/>
      <c r="EP110" s="258"/>
      <c r="EQ110" s="258"/>
      <c r="ER110" s="258"/>
      <c r="ES110" s="258"/>
      <c r="ET110" s="258"/>
      <c r="EU110" s="258"/>
      <c r="EV110" s="258"/>
      <c r="EW110" s="258"/>
      <c r="EX110" s="258"/>
      <c r="EY110" s="258"/>
      <c r="EZ110" s="258"/>
      <c r="FA110" s="258"/>
      <c r="FB110" s="258"/>
      <c r="FC110" s="258"/>
      <c r="FD110" s="258"/>
    </row>
    <row r="111" spans="1:160" s="280" customFormat="1" ht="27.75" customHeight="1" outlineLevel="1" thickBot="1">
      <c r="A111" s="328" t="s">
        <v>36</v>
      </c>
      <c r="B111" s="349" t="s">
        <v>203</v>
      </c>
      <c r="C111" s="329" t="s">
        <v>206</v>
      </c>
      <c r="D111" s="350" t="s">
        <v>213</v>
      </c>
      <c r="E111" s="351">
        <f>SUM(G111:N111)</f>
        <v>9</v>
      </c>
      <c r="F111" s="352">
        <f t="shared" si="4"/>
        <v>324</v>
      </c>
      <c r="G111" s="353"/>
      <c r="H111" s="354"/>
      <c r="I111" s="355"/>
      <c r="J111" s="356">
        <v>9</v>
      </c>
      <c r="K111" s="353"/>
      <c r="L111" s="354"/>
      <c r="M111" s="357"/>
      <c r="N111" s="354"/>
      <c r="O111" s="337" t="s">
        <v>202</v>
      </c>
      <c r="P111" s="44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8"/>
      <c r="AG111" s="258"/>
      <c r="AH111" s="258"/>
      <c r="AI111" s="258"/>
      <c r="AJ111" s="258"/>
      <c r="AK111" s="258"/>
      <c r="AL111" s="258"/>
      <c r="AM111" s="258"/>
      <c r="AN111" s="258"/>
      <c r="AO111" s="258"/>
      <c r="AP111" s="258"/>
      <c r="AQ111" s="258"/>
      <c r="AR111" s="258"/>
      <c r="AS111" s="258"/>
      <c r="AT111" s="258"/>
      <c r="AU111" s="258"/>
      <c r="AV111" s="258"/>
      <c r="AW111" s="258"/>
      <c r="AX111" s="258"/>
      <c r="AY111" s="258"/>
      <c r="AZ111" s="258"/>
      <c r="BA111" s="258"/>
      <c r="BB111" s="258"/>
      <c r="BC111" s="258"/>
      <c r="BD111" s="258"/>
      <c r="BE111" s="258"/>
      <c r="BF111" s="258"/>
      <c r="BG111" s="258"/>
      <c r="BH111" s="258"/>
      <c r="BI111" s="258"/>
      <c r="BJ111" s="258"/>
      <c r="BK111" s="258"/>
      <c r="BL111" s="258"/>
      <c r="BM111" s="258"/>
      <c r="BN111" s="258"/>
      <c r="BO111" s="258"/>
      <c r="BP111" s="258"/>
      <c r="BQ111" s="258"/>
      <c r="BR111" s="258"/>
      <c r="BS111" s="258"/>
      <c r="BT111" s="258"/>
      <c r="BU111" s="258"/>
      <c r="BV111" s="258"/>
      <c r="BW111" s="258"/>
      <c r="BX111" s="258"/>
      <c r="BY111" s="258"/>
      <c r="BZ111" s="258"/>
      <c r="CA111" s="258"/>
      <c r="CB111" s="258"/>
      <c r="CC111" s="258"/>
      <c r="CD111" s="258"/>
      <c r="CE111" s="258"/>
      <c r="CF111" s="258"/>
      <c r="CG111" s="258"/>
      <c r="CH111" s="258"/>
      <c r="CI111" s="258"/>
      <c r="CJ111" s="258"/>
      <c r="CK111" s="258"/>
      <c r="CL111" s="258"/>
      <c r="CM111" s="258"/>
      <c r="CN111" s="258"/>
      <c r="CO111" s="258"/>
      <c r="CP111" s="258"/>
      <c r="CQ111" s="258"/>
      <c r="CR111" s="258"/>
      <c r="CS111" s="258"/>
      <c r="CT111" s="258"/>
      <c r="CU111" s="258"/>
      <c r="CV111" s="258"/>
      <c r="CW111" s="258"/>
      <c r="CX111" s="258"/>
      <c r="CY111" s="258"/>
      <c r="CZ111" s="258"/>
      <c r="DA111" s="258"/>
      <c r="DB111" s="258"/>
      <c r="DC111" s="258"/>
      <c r="DD111" s="258"/>
      <c r="DE111" s="258"/>
      <c r="DF111" s="258"/>
      <c r="DG111" s="258"/>
      <c r="DH111" s="258"/>
      <c r="DI111" s="258"/>
      <c r="DJ111" s="258"/>
      <c r="DK111" s="258"/>
      <c r="DL111" s="258"/>
      <c r="DM111" s="258"/>
      <c r="DN111" s="258"/>
      <c r="DO111" s="258"/>
      <c r="DP111" s="258"/>
      <c r="DQ111" s="258"/>
      <c r="DR111" s="258"/>
      <c r="DS111" s="258"/>
      <c r="DT111" s="258"/>
      <c r="DU111" s="258"/>
      <c r="DV111" s="258"/>
      <c r="DW111" s="258"/>
      <c r="DX111" s="258"/>
      <c r="DY111" s="258"/>
      <c r="DZ111" s="258"/>
      <c r="EA111" s="258"/>
      <c r="EB111" s="258"/>
      <c r="EC111" s="258"/>
      <c r="ED111" s="258"/>
      <c r="EE111" s="258"/>
      <c r="EF111" s="258"/>
      <c r="EG111" s="258"/>
      <c r="EH111" s="258"/>
      <c r="EI111" s="258"/>
      <c r="EJ111" s="258"/>
      <c r="EK111" s="258"/>
      <c r="EL111" s="258"/>
      <c r="EM111" s="258"/>
      <c r="EN111" s="258"/>
      <c r="EO111" s="258"/>
      <c r="EP111" s="258"/>
      <c r="EQ111" s="258"/>
      <c r="ER111" s="258"/>
      <c r="ES111" s="258"/>
      <c r="ET111" s="258"/>
      <c r="EU111" s="258"/>
      <c r="EV111" s="258"/>
      <c r="EW111" s="258"/>
      <c r="EX111" s="258"/>
      <c r="EY111" s="258"/>
      <c r="EZ111" s="258"/>
      <c r="FA111" s="258"/>
      <c r="FB111" s="258"/>
      <c r="FC111" s="258"/>
      <c r="FD111" s="258"/>
    </row>
    <row r="112" spans="1:160" s="280" customFormat="1" ht="31.5" customHeight="1" outlineLevel="1" thickBot="1">
      <c r="A112" s="328" t="s">
        <v>36</v>
      </c>
      <c r="B112" s="349" t="s">
        <v>203</v>
      </c>
      <c r="C112" s="329" t="s">
        <v>207</v>
      </c>
      <c r="D112" s="350" t="s">
        <v>214</v>
      </c>
      <c r="E112" s="351">
        <f t="shared" ref="E112:E114" si="5">SUM(G112:N112)</f>
        <v>18</v>
      </c>
      <c r="F112" s="331">
        <f t="shared" si="4"/>
        <v>648</v>
      </c>
      <c r="G112" s="336"/>
      <c r="H112" s="333"/>
      <c r="I112" s="334"/>
      <c r="J112" s="335"/>
      <c r="K112" s="332"/>
      <c r="L112" s="333">
        <v>9</v>
      </c>
      <c r="M112" s="334">
        <v>9</v>
      </c>
      <c r="N112" s="333"/>
      <c r="O112" s="337" t="s">
        <v>202</v>
      </c>
      <c r="P112" s="44"/>
      <c r="Q112" s="258"/>
      <c r="R112" s="258"/>
      <c r="S112" s="258"/>
      <c r="T112" s="258"/>
      <c r="U112" s="258"/>
      <c r="V112" s="258"/>
      <c r="W112" s="258"/>
      <c r="X112" s="258"/>
      <c r="Y112" s="258"/>
      <c r="Z112" s="258"/>
      <c r="AA112" s="258"/>
      <c r="AB112" s="258"/>
      <c r="AC112" s="258"/>
      <c r="AD112" s="258"/>
      <c r="AE112" s="258"/>
      <c r="AF112" s="258"/>
      <c r="AG112" s="258"/>
      <c r="AH112" s="258"/>
      <c r="AI112" s="258"/>
      <c r="AJ112" s="258"/>
      <c r="AK112" s="258"/>
      <c r="AL112" s="258"/>
      <c r="AM112" s="258"/>
      <c r="AN112" s="258"/>
      <c r="AO112" s="258"/>
      <c r="AP112" s="258"/>
      <c r="AQ112" s="258"/>
      <c r="AR112" s="258"/>
      <c r="AS112" s="258"/>
      <c r="AT112" s="258"/>
      <c r="AU112" s="258"/>
      <c r="AV112" s="258"/>
      <c r="AW112" s="258"/>
      <c r="AX112" s="258"/>
      <c r="AY112" s="258"/>
      <c r="AZ112" s="258"/>
      <c r="BA112" s="258"/>
      <c r="BB112" s="258"/>
      <c r="BC112" s="258"/>
      <c r="BD112" s="258"/>
      <c r="BE112" s="258"/>
      <c r="BF112" s="258"/>
      <c r="BG112" s="258"/>
      <c r="BH112" s="258"/>
      <c r="BI112" s="258"/>
      <c r="BJ112" s="258"/>
      <c r="BK112" s="258"/>
      <c r="BL112" s="258"/>
      <c r="BM112" s="258"/>
      <c r="BN112" s="258"/>
      <c r="BO112" s="258"/>
      <c r="BP112" s="258"/>
      <c r="BQ112" s="258"/>
      <c r="BR112" s="258"/>
      <c r="BS112" s="258"/>
      <c r="BT112" s="258"/>
      <c r="BU112" s="258"/>
      <c r="BV112" s="258"/>
      <c r="BW112" s="258"/>
      <c r="BX112" s="258"/>
      <c r="BY112" s="258"/>
      <c r="BZ112" s="258"/>
      <c r="CA112" s="258"/>
      <c r="CB112" s="258"/>
      <c r="CC112" s="258"/>
      <c r="CD112" s="258"/>
      <c r="CE112" s="258"/>
      <c r="CF112" s="258"/>
      <c r="CG112" s="258"/>
      <c r="CH112" s="258"/>
      <c r="CI112" s="258"/>
      <c r="CJ112" s="258"/>
      <c r="CK112" s="258"/>
      <c r="CL112" s="258"/>
      <c r="CM112" s="258"/>
      <c r="CN112" s="258"/>
      <c r="CO112" s="258"/>
      <c r="CP112" s="258"/>
      <c r="CQ112" s="258"/>
      <c r="CR112" s="258"/>
      <c r="CS112" s="258"/>
      <c r="CT112" s="258"/>
      <c r="CU112" s="258"/>
      <c r="CV112" s="258"/>
      <c r="CW112" s="258"/>
      <c r="CX112" s="258"/>
      <c r="CY112" s="258"/>
      <c r="CZ112" s="258"/>
      <c r="DA112" s="258"/>
      <c r="DB112" s="258"/>
      <c r="DC112" s="258"/>
      <c r="DD112" s="258"/>
      <c r="DE112" s="258"/>
      <c r="DF112" s="258"/>
      <c r="DG112" s="258"/>
      <c r="DH112" s="258"/>
      <c r="DI112" s="258"/>
      <c r="DJ112" s="258"/>
      <c r="DK112" s="258"/>
      <c r="DL112" s="258"/>
      <c r="DM112" s="258"/>
      <c r="DN112" s="258"/>
      <c r="DO112" s="258"/>
      <c r="DP112" s="258"/>
      <c r="DQ112" s="258"/>
      <c r="DR112" s="258"/>
      <c r="DS112" s="258"/>
      <c r="DT112" s="258"/>
      <c r="DU112" s="258"/>
      <c r="DV112" s="258"/>
      <c r="DW112" s="258"/>
      <c r="DX112" s="258"/>
      <c r="DY112" s="258"/>
      <c r="DZ112" s="258"/>
      <c r="EA112" s="258"/>
      <c r="EB112" s="258"/>
      <c r="EC112" s="258"/>
      <c r="ED112" s="258"/>
      <c r="EE112" s="258"/>
      <c r="EF112" s="258"/>
      <c r="EG112" s="258"/>
      <c r="EH112" s="258"/>
      <c r="EI112" s="258"/>
      <c r="EJ112" s="258"/>
      <c r="EK112" s="258"/>
      <c r="EL112" s="258"/>
      <c r="EM112" s="258"/>
      <c r="EN112" s="258"/>
      <c r="EO112" s="258"/>
      <c r="EP112" s="258"/>
      <c r="EQ112" s="258"/>
      <c r="ER112" s="258"/>
      <c r="ES112" s="258"/>
      <c r="ET112" s="258"/>
      <c r="EU112" s="258"/>
      <c r="EV112" s="258"/>
      <c r="EW112" s="258"/>
      <c r="EX112" s="258"/>
      <c r="EY112" s="258"/>
      <c r="EZ112" s="258"/>
      <c r="FA112" s="258"/>
      <c r="FB112" s="258"/>
      <c r="FC112" s="258"/>
      <c r="FD112" s="258"/>
    </row>
    <row r="113" spans="1:160" s="280" customFormat="1" ht="29.25" customHeight="1" outlineLevel="1" thickBot="1">
      <c r="A113" s="249" t="s">
        <v>36</v>
      </c>
      <c r="B113" s="365" t="s">
        <v>203</v>
      </c>
      <c r="C113" s="366" t="s">
        <v>208</v>
      </c>
      <c r="D113" s="366" t="s">
        <v>215</v>
      </c>
      <c r="E113" s="351">
        <f t="shared" si="5"/>
        <v>6</v>
      </c>
      <c r="F113" s="358">
        <f t="shared" si="4"/>
        <v>216</v>
      </c>
      <c r="G113" s="361"/>
      <c r="H113" s="362"/>
      <c r="I113" s="363"/>
      <c r="J113" s="364"/>
      <c r="K113" s="361"/>
      <c r="L113" s="362"/>
      <c r="M113" s="363"/>
      <c r="N113" s="359">
        <v>6</v>
      </c>
      <c r="O113" s="360" t="s">
        <v>202</v>
      </c>
      <c r="P113" s="253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  <c r="AA113" s="258"/>
      <c r="AB113" s="258"/>
      <c r="AC113" s="258"/>
      <c r="AD113" s="258"/>
      <c r="AE113" s="258"/>
      <c r="AF113" s="258"/>
      <c r="AG113" s="258"/>
      <c r="AH113" s="258"/>
      <c r="AI113" s="258"/>
      <c r="AJ113" s="258"/>
      <c r="AK113" s="258"/>
      <c r="AL113" s="258"/>
      <c r="AM113" s="258"/>
      <c r="AN113" s="258"/>
      <c r="AO113" s="258"/>
      <c r="AP113" s="258"/>
      <c r="AQ113" s="258"/>
      <c r="AR113" s="258"/>
      <c r="AS113" s="258"/>
      <c r="AT113" s="258"/>
      <c r="AU113" s="258"/>
      <c r="AV113" s="258"/>
      <c r="AW113" s="258"/>
      <c r="AX113" s="258"/>
      <c r="AY113" s="258"/>
      <c r="AZ113" s="258"/>
      <c r="BA113" s="258"/>
      <c r="BB113" s="258"/>
      <c r="BC113" s="258"/>
      <c r="BD113" s="258"/>
      <c r="BE113" s="258"/>
      <c r="BF113" s="258"/>
      <c r="BG113" s="258"/>
      <c r="BH113" s="258"/>
      <c r="BI113" s="258"/>
      <c r="BJ113" s="258"/>
      <c r="BK113" s="258"/>
      <c r="BL113" s="258"/>
      <c r="BM113" s="258"/>
      <c r="BN113" s="258"/>
      <c r="BO113" s="258"/>
      <c r="BP113" s="258"/>
      <c r="BQ113" s="258"/>
      <c r="BR113" s="258"/>
      <c r="BS113" s="258"/>
      <c r="BT113" s="258"/>
      <c r="BU113" s="258"/>
      <c r="BV113" s="258"/>
      <c r="BW113" s="258"/>
      <c r="BX113" s="258"/>
      <c r="BY113" s="258"/>
      <c r="BZ113" s="258"/>
      <c r="CA113" s="258"/>
      <c r="CB113" s="258"/>
      <c r="CC113" s="258"/>
      <c r="CD113" s="258"/>
      <c r="CE113" s="258"/>
      <c r="CF113" s="258"/>
      <c r="CG113" s="258"/>
      <c r="CH113" s="258"/>
      <c r="CI113" s="258"/>
      <c r="CJ113" s="258"/>
      <c r="CK113" s="258"/>
      <c r="CL113" s="258"/>
      <c r="CM113" s="258"/>
      <c r="CN113" s="258"/>
      <c r="CO113" s="258"/>
      <c r="CP113" s="258"/>
      <c r="CQ113" s="258"/>
      <c r="CR113" s="258"/>
      <c r="CS113" s="258"/>
      <c r="CT113" s="258"/>
      <c r="CU113" s="258"/>
      <c r="CV113" s="258"/>
      <c r="CW113" s="258"/>
      <c r="CX113" s="258"/>
      <c r="CY113" s="258"/>
      <c r="CZ113" s="258"/>
      <c r="DA113" s="258"/>
      <c r="DB113" s="258"/>
      <c r="DC113" s="258"/>
      <c r="DD113" s="258"/>
      <c r="DE113" s="258"/>
      <c r="DF113" s="258"/>
      <c r="DG113" s="258"/>
      <c r="DH113" s="258"/>
      <c r="DI113" s="258"/>
      <c r="DJ113" s="258"/>
      <c r="DK113" s="258"/>
      <c r="DL113" s="258"/>
      <c r="DM113" s="258"/>
      <c r="DN113" s="258"/>
      <c r="DO113" s="258"/>
      <c r="DP113" s="258"/>
      <c r="DQ113" s="258"/>
      <c r="DR113" s="258"/>
      <c r="DS113" s="258"/>
      <c r="DT113" s="258"/>
      <c r="DU113" s="258"/>
      <c r="DV113" s="258"/>
      <c r="DW113" s="258"/>
      <c r="DX113" s="258"/>
      <c r="DY113" s="258"/>
      <c r="DZ113" s="258"/>
      <c r="EA113" s="258"/>
      <c r="EB113" s="258"/>
      <c r="EC113" s="258"/>
      <c r="ED113" s="258"/>
      <c r="EE113" s="258"/>
      <c r="EF113" s="258"/>
      <c r="EG113" s="258"/>
      <c r="EH113" s="258"/>
      <c r="EI113" s="258"/>
      <c r="EJ113" s="258"/>
      <c r="EK113" s="258"/>
      <c r="EL113" s="258"/>
      <c r="EM113" s="258"/>
      <c r="EN113" s="258"/>
      <c r="EO113" s="258"/>
      <c r="EP113" s="258"/>
      <c r="EQ113" s="258"/>
      <c r="ER113" s="258"/>
      <c r="ES113" s="258"/>
      <c r="ET113" s="258"/>
      <c r="EU113" s="258"/>
      <c r="EV113" s="258"/>
      <c r="EW113" s="258"/>
      <c r="EX113" s="258"/>
      <c r="EY113" s="258"/>
      <c r="EZ113" s="258"/>
      <c r="FA113" s="258"/>
      <c r="FB113" s="258"/>
      <c r="FC113" s="258"/>
      <c r="FD113" s="258"/>
    </row>
    <row r="114" spans="1:160" s="280" customFormat="1" ht="37.5" customHeight="1" outlineLevel="1" thickBot="1">
      <c r="A114" s="249" t="s">
        <v>36</v>
      </c>
      <c r="B114" s="367" t="s">
        <v>209</v>
      </c>
      <c r="C114" s="366" t="s">
        <v>210</v>
      </c>
      <c r="D114" s="368" t="s">
        <v>216</v>
      </c>
      <c r="E114" s="351">
        <f t="shared" si="5"/>
        <v>6</v>
      </c>
      <c r="F114" s="369">
        <f t="shared" si="4"/>
        <v>216</v>
      </c>
      <c r="G114" s="17"/>
      <c r="H114" s="370"/>
      <c r="I114" s="371"/>
      <c r="J114" s="372"/>
      <c r="K114" s="17"/>
      <c r="L114" s="370"/>
      <c r="M114" s="371"/>
      <c r="N114" s="373">
        <v>6</v>
      </c>
      <c r="O114" s="360" t="s">
        <v>211</v>
      </c>
      <c r="P114" s="253"/>
      <c r="Q114" s="258"/>
      <c r="R114" s="258"/>
      <c r="S114" s="258"/>
      <c r="T114" s="258"/>
      <c r="U114" s="258"/>
      <c r="V114" s="258"/>
      <c r="W114" s="258"/>
      <c r="X114" s="258"/>
      <c r="Y114" s="258"/>
      <c r="Z114" s="258"/>
      <c r="AA114" s="258"/>
      <c r="AB114" s="258"/>
      <c r="AC114" s="258"/>
      <c r="AD114" s="258"/>
      <c r="AE114" s="258"/>
      <c r="AF114" s="258"/>
      <c r="AG114" s="258"/>
      <c r="AH114" s="258"/>
      <c r="AI114" s="258"/>
      <c r="AJ114" s="258"/>
      <c r="AK114" s="258"/>
      <c r="AL114" s="258"/>
      <c r="AM114" s="258"/>
      <c r="AN114" s="258"/>
      <c r="AO114" s="258"/>
      <c r="AP114" s="258"/>
      <c r="AQ114" s="258"/>
      <c r="AR114" s="258"/>
      <c r="AS114" s="258"/>
      <c r="AT114" s="258"/>
      <c r="AU114" s="258"/>
      <c r="AV114" s="258"/>
      <c r="AW114" s="258"/>
      <c r="AX114" s="258"/>
      <c r="AY114" s="258"/>
      <c r="AZ114" s="258"/>
      <c r="BA114" s="258"/>
      <c r="BB114" s="258"/>
      <c r="BC114" s="258"/>
      <c r="BD114" s="258"/>
      <c r="BE114" s="258"/>
      <c r="BF114" s="258"/>
      <c r="BG114" s="258"/>
      <c r="BH114" s="258"/>
      <c r="BI114" s="258"/>
      <c r="BJ114" s="258"/>
      <c r="BK114" s="258"/>
      <c r="BL114" s="258"/>
      <c r="BM114" s="258"/>
      <c r="BN114" s="258"/>
      <c r="BO114" s="258"/>
      <c r="BP114" s="258"/>
      <c r="BQ114" s="258"/>
      <c r="BR114" s="258"/>
      <c r="BS114" s="258"/>
      <c r="BT114" s="258"/>
      <c r="BU114" s="258"/>
      <c r="BV114" s="258"/>
      <c r="BW114" s="258"/>
      <c r="BX114" s="258"/>
      <c r="BY114" s="258"/>
      <c r="BZ114" s="258"/>
      <c r="CA114" s="258"/>
      <c r="CB114" s="258"/>
      <c r="CC114" s="258"/>
      <c r="CD114" s="258"/>
      <c r="CE114" s="258"/>
      <c r="CF114" s="258"/>
      <c r="CG114" s="258"/>
      <c r="CH114" s="258"/>
      <c r="CI114" s="258"/>
      <c r="CJ114" s="258"/>
      <c r="CK114" s="258"/>
      <c r="CL114" s="258"/>
      <c r="CM114" s="258"/>
      <c r="CN114" s="258"/>
      <c r="CO114" s="258"/>
      <c r="CP114" s="258"/>
      <c r="CQ114" s="258"/>
      <c r="CR114" s="258"/>
      <c r="CS114" s="258"/>
      <c r="CT114" s="258"/>
      <c r="CU114" s="258"/>
      <c r="CV114" s="258"/>
      <c r="CW114" s="258"/>
      <c r="CX114" s="258"/>
      <c r="CY114" s="258"/>
      <c r="CZ114" s="258"/>
      <c r="DA114" s="258"/>
      <c r="DB114" s="258"/>
      <c r="DC114" s="258"/>
      <c r="DD114" s="258"/>
      <c r="DE114" s="258"/>
      <c r="DF114" s="258"/>
      <c r="DG114" s="258"/>
      <c r="DH114" s="258"/>
      <c r="DI114" s="258"/>
      <c r="DJ114" s="258"/>
      <c r="DK114" s="258"/>
      <c r="DL114" s="258"/>
      <c r="DM114" s="258"/>
      <c r="DN114" s="258"/>
      <c r="DO114" s="258"/>
      <c r="DP114" s="258"/>
      <c r="DQ114" s="258"/>
      <c r="DR114" s="258"/>
      <c r="DS114" s="258"/>
      <c r="DT114" s="258"/>
      <c r="DU114" s="258"/>
      <c r="DV114" s="258"/>
      <c r="DW114" s="258"/>
      <c r="DX114" s="258"/>
      <c r="DY114" s="258"/>
      <c r="DZ114" s="258"/>
      <c r="EA114" s="258"/>
      <c r="EB114" s="258"/>
      <c r="EC114" s="258"/>
      <c r="ED114" s="258"/>
      <c r="EE114" s="258"/>
      <c r="EF114" s="258"/>
      <c r="EG114" s="258"/>
      <c r="EH114" s="258"/>
      <c r="EI114" s="258"/>
      <c r="EJ114" s="258"/>
      <c r="EK114" s="258"/>
      <c r="EL114" s="258"/>
      <c r="EM114" s="258"/>
      <c r="EN114" s="258"/>
      <c r="EO114" s="258"/>
      <c r="EP114" s="258"/>
      <c r="EQ114" s="258"/>
      <c r="ER114" s="258"/>
      <c r="ES114" s="258"/>
      <c r="ET114" s="258"/>
      <c r="EU114" s="258"/>
      <c r="EV114" s="258"/>
      <c r="EW114" s="258"/>
      <c r="EX114" s="258"/>
      <c r="EY114" s="258"/>
      <c r="EZ114" s="258"/>
      <c r="FA114" s="258"/>
      <c r="FB114" s="258"/>
      <c r="FC114" s="258"/>
      <c r="FD114" s="258"/>
    </row>
    <row r="115" spans="1:160" s="280" customFormat="1" ht="13.5" thickBot="1">
      <c r="A115" s="172"/>
      <c r="B115" s="35"/>
      <c r="C115" s="35"/>
      <c r="D115" s="36" t="s">
        <v>212</v>
      </c>
      <c r="E115" s="168">
        <f t="shared" ref="E115:N115" si="6">SUM(E109:E114)</f>
        <v>45</v>
      </c>
      <c r="F115" s="168">
        <f t="shared" si="6"/>
        <v>1620</v>
      </c>
      <c r="G115" s="169">
        <f t="shared" si="6"/>
        <v>0</v>
      </c>
      <c r="H115" s="319">
        <f t="shared" si="6"/>
        <v>6</v>
      </c>
      <c r="I115" s="169">
        <f t="shared" si="6"/>
        <v>0</v>
      </c>
      <c r="J115" s="319">
        <f t="shared" si="6"/>
        <v>9</v>
      </c>
      <c r="K115" s="169">
        <f t="shared" si="6"/>
        <v>0</v>
      </c>
      <c r="L115" s="319">
        <f t="shared" si="6"/>
        <v>9</v>
      </c>
      <c r="M115" s="169">
        <f t="shared" si="6"/>
        <v>9</v>
      </c>
      <c r="N115" s="319">
        <f t="shared" si="6"/>
        <v>12</v>
      </c>
      <c r="O115" s="174">
        <f>SUM(G115:N115)</f>
        <v>45</v>
      </c>
      <c r="P115" s="169">
        <f>F115/36</f>
        <v>45</v>
      </c>
      <c r="Q115" s="258"/>
      <c r="R115" s="258"/>
      <c r="S115" s="258"/>
      <c r="T115" s="258"/>
      <c r="U115" s="258"/>
      <c r="V115" s="258"/>
      <c r="W115" s="258"/>
      <c r="X115" s="258"/>
      <c r="Y115" s="258"/>
      <c r="Z115" s="258"/>
      <c r="AA115" s="258"/>
      <c r="AB115" s="258"/>
      <c r="AC115" s="258"/>
      <c r="AD115" s="258"/>
      <c r="AE115" s="258"/>
      <c r="AF115" s="258"/>
      <c r="AG115" s="258"/>
      <c r="AH115" s="258"/>
      <c r="AI115" s="258"/>
      <c r="AJ115" s="258"/>
      <c r="AK115" s="258"/>
      <c r="AL115" s="258"/>
      <c r="AM115" s="258"/>
      <c r="AN115" s="258"/>
      <c r="AO115" s="258"/>
      <c r="AP115" s="258"/>
      <c r="AQ115" s="258"/>
      <c r="AR115" s="258"/>
      <c r="AS115" s="258"/>
      <c r="AT115" s="258"/>
      <c r="AU115" s="258"/>
      <c r="AV115" s="258"/>
      <c r="AW115" s="258"/>
      <c r="AX115" s="258"/>
      <c r="AY115" s="258"/>
      <c r="AZ115" s="258"/>
      <c r="BA115" s="258"/>
      <c r="BB115" s="258"/>
      <c r="BC115" s="258"/>
      <c r="BD115" s="258"/>
      <c r="BE115" s="258"/>
      <c r="BF115" s="258"/>
      <c r="BG115" s="258"/>
      <c r="BH115" s="258"/>
      <c r="BI115" s="258"/>
      <c r="BJ115" s="258"/>
      <c r="BK115" s="258"/>
      <c r="BL115" s="258"/>
      <c r="BM115" s="258"/>
      <c r="BN115" s="258"/>
      <c r="BO115" s="258"/>
      <c r="BP115" s="258"/>
      <c r="BQ115" s="258"/>
      <c r="BR115" s="258"/>
      <c r="BS115" s="258"/>
      <c r="BT115" s="258"/>
      <c r="BU115" s="258"/>
      <c r="BV115" s="258"/>
      <c r="BW115" s="258"/>
      <c r="BX115" s="258"/>
      <c r="BY115" s="258"/>
      <c r="BZ115" s="258"/>
      <c r="CA115" s="258"/>
      <c r="CB115" s="258"/>
      <c r="CC115" s="258"/>
      <c r="CD115" s="258"/>
      <c r="CE115" s="258"/>
      <c r="CF115" s="258"/>
      <c r="CG115" s="258"/>
      <c r="CH115" s="258"/>
      <c r="CI115" s="258"/>
      <c r="CJ115" s="258"/>
      <c r="CK115" s="258"/>
      <c r="CL115" s="258"/>
      <c r="CM115" s="258"/>
      <c r="CN115" s="258"/>
      <c r="CO115" s="258"/>
      <c r="CP115" s="258"/>
      <c r="CQ115" s="258"/>
      <c r="CR115" s="258"/>
      <c r="CS115" s="258"/>
      <c r="CT115" s="258"/>
      <c r="CU115" s="258"/>
      <c r="CV115" s="258"/>
      <c r="CW115" s="258"/>
      <c r="CX115" s="258"/>
      <c r="CY115" s="258"/>
      <c r="CZ115" s="258"/>
      <c r="DA115" s="258"/>
      <c r="DB115" s="258"/>
      <c r="DC115" s="258"/>
      <c r="DD115" s="258"/>
      <c r="DE115" s="258"/>
      <c r="DF115" s="258"/>
      <c r="DG115" s="258"/>
      <c r="DH115" s="258"/>
      <c r="DI115" s="258"/>
      <c r="DJ115" s="258"/>
      <c r="DK115" s="258"/>
      <c r="DL115" s="258"/>
      <c r="DM115" s="258"/>
      <c r="DN115" s="258"/>
      <c r="DO115" s="258"/>
      <c r="DP115" s="258"/>
      <c r="DQ115" s="258"/>
      <c r="DR115" s="258"/>
      <c r="DS115" s="258"/>
      <c r="DT115" s="258"/>
      <c r="DU115" s="258"/>
      <c r="DV115" s="258"/>
      <c r="DW115" s="258"/>
      <c r="DX115" s="258"/>
      <c r="DY115" s="258"/>
      <c r="DZ115" s="258"/>
      <c r="EA115" s="258"/>
      <c r="EB115" s="258"/>
      <c r="EC115" s="258"/>
      <c r="ED115" s="258"/>
      <c r="EE115" s="258"/>
      <c r="EF115" s="258"/>
      <c r="EG115" s="258"/>
      <c r="EH115" s="258"/>
      <c r="EI115" s="258"/>
      <c r="EJ115" s="258"/>
      <c r="EK115" s="258"/>
      <c r="EL115" s="258"/>
      <c r="EM115" s="258"/>
      <c r="EN115" s="258"/>
      <c r="EO115" s="258"/>
      <c r="EP115" s="258"/>
      <c r="EQ115" s="258"/>
      <c r="ER115" s="258"/>
      <c r="ES115" s="258"/>
      <c r="ET115" s="258"/>
      <c r="EU115" s="258"/>
      <c r="EV115" s="258"/>
      <c r="EW115" s="258"/>
      <c r="EX115" s="258"/>
      <c r="EY115" s="258"/>
      <c r="EZ115" s="258"/>
      <c r="FA115" s="258"/>
      <c r="FB115" s="258"/>
      <c r="FC115" s="258"/>
      <c r="FD115" s="258"/>
    </row>
    <row r="116" spans="1:160" ht="13.5" thickBot="1">
      <c r="A116" s="374"/>
      <c r="B116" s="375"/>
      <c r="C116" s="561" t="s">
        <v>217</v>
      </c>
      <c r="D116" s="562"/>
      <c r="E116" s="376">
        <f t="shared" ref="E116:N116" si="7">E42+E56+E81+E106+E115</f>
        <v>240</v>
      </c>
      <c r="F116" s="376">
        <f t="shared" si="7"/>
        <v>8932</v>
      </c>
      <c r="G116" s="376">
        <f t="shared" si="7"/>
        <v>27</v>
      </c>
      <c r="H116" s="376">
        <f t="shared" si="7"/>
        <v>33</v>
      </c>
      <c r="I116" s="376">
        <f t="shared" si="7"/>
        <v>25</v>
      </c>
      <c r="J116" s="376">
        <f t="shared" si="7"/>
        <v>35</v>
      </c>
      <c r="K116" s="376">
        <f t="shared" si="7"/>
        <v>30</v>
      </c>
      <c r="L116" s="376">
        <f t="shared" si="7"/>
        <v>30</v>
      </c>
      <c r="M116" s="376">
        <f t="shared" si="7"/>
        <v>31</v>
      </c>
      <c r="N116" s="376">
        <f t="shared" si="7"/>
        <v>29</v>
      </c>
      <c r="O116" s="378">
        <f>SUM(G116:N116)</f>
        <v>240</v>
      </c>
      <c r="P116" s="377">
        <f>SUM(F116-328)/36</f>
        <v>239</v>
      </c>
    </row>
    <row r="117" spans="1:160" ht="13.5" thickBot="1">
      <c r="A117" s="374"/>
      <c r="B117" s="375"/>
      <c r="C117" s="379"/>
      <c r="D117" s="380"/>
      <c r="E117" s="376"/>
      <c r="F117" s="376"/>
      <c r="G117" s="563">
        <f>SUM(G116:H116)</f>
        <v>60</v>
      </c>
      <c r="H117" s="564"/>
      <c r="I117" s="563">
        <f>SUM(I116:J116)</f>
        <v>60</v>
      </c>
      <c r="J117" s="564"/>
      <c r="K117" s="563">
        <f>SUM(K116:L116)</f>
        <v>60</v>
      </c>
      <c r="L117" s="564"/>
      <c r="M117" s="563">
        <f>SUM(M116:N116)</f>
        <v>60</v>
      </c>
      <c r="N117" s="564"/>
      <c r="O117" s="378"/>
      <c r="P117" s="377"/>
    </row>
  </sheetData>
  <mergeCells count="154">
    <mergeCell ref="C116:D116"/>
    <mergeCell ref="G117:H117"/>
    <mergeCell ref="I117:J117"/>
    <mergeCell ref="K117:L117"/>
    <mergeCell ref="M117:N117"/>
    <mergeCell ref="B108:D108"/>
    <mergeCell ref="A100:A101"/>
    <mergeCell ref="C100:C101"/>
    <mergeCell ref="O100:O101"/>
    <mergeCell ref="A102:A103"/>
    <mergeCell ref="C102:C103"/>
    <mergeCell ref="A104:A105"/>
    <mergeCell ref="C104:C105"/>
    <mergeCell ref="O104:O105"/>
    <mergeCell ref="A94:A95"/>
    <mergeCell ref="C94:C95"/>
    <mergeCell ref="O94:O95"/>
    <mergeCell ref="A96:A97"/>
    <mergeCell ref="C96:C97"/>
    <mergeCell ref="O96:O97"/>
    <mergeCell ref="A98:A99"/>
    <mergeCell ref="C98:C99"/>
    <mergeCell ref="O98:O99"/>
    <mergeCell ref="B82:D82"/>
    <mergeCell ref="A83:A87"/>
    <mergeCell ref="C83:C87"/>
    <mergeCell ref="G83:G87"/>
    <mergeCell ref="P83:P87"/>
    <mergeCell ref="A88:A91"/>
    <mergeCell ref="P88:P90"/>
    <mergeCell ref="A92:A93"/>
    <mergeCell ref="C92:C93"/>
    <mergeCell ref="O92:O93"/>
    <mergeCell ref="N79:N80"/>
    <mergeCell ref="O79:O80"/>
    <mergeCell ref="H79:H80"/>
    <mergeCell ref="C64:C65"/>
    <mergeCell ref="D64:D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O70:O71"/>
    <mergeCell ref="B79:B80"/>
    <mergeCell ref="D79:D80"/>
    <mergeCell ref="A76:A78"/>
    <mergeCell ref="J79:J80"/>
    <mergeCell ref="K79:K80"/>
    <mergeCell ref="L79:L80"/>
    <mergeCell ref="M79:M80"/>
    <mergeCell ref="I79:I80"/>
    <mergeCell ref="B76:B78"/>
    <mergeCell ref="G79:G80"/>
    <mergeCell ref="E76:E80"/>
    <mergeCell ref="F76:F80"/>
    <mergeCell ref="A79:A80"/>
    <mergeCell ref="A72:A73"/>
    <mergeCell ref="B72:B73"/>
    <mergeCell ref="A63:A69"/>
    <mergeCell ref="B63:B66"/>
    <mergeCell ref="I67:I69"/>
    <mergeCell ref="J67:J69"/>
    <mergeCell ref="K67:K69"/>
    <mergeCell ref="A70:A71"/>
    <mergeCell ref="B70:B71"/>
    <mergeCell ref="C70:C71"/>
    <mergeCell ref="D70:D71"/>
    <mergeCell ref="K70:K71"/>
    <mergeCell ref="A58:A62"/>
    <mergeCell ref="B58:B60"/>
    <mergeCell ref="B67:B69"/>
    <mergeCell ref="C67:C69"/>
    <mergeCell ref="D67:D69"/>
    <mergeCell ref="G67:G69"/>
    <mergeCell ref="H67:H69"/>
    <mergeCell ref="O67:O69"/>
    <mergeCell ref="M67:M69"/>
    <mergeCell ref="N67:N69"/>
    <mergeCell ref="L67:L69"/>
    <mergeCell ref="D2:K2"/>
    <mergeCell ref="A3:P3"/>
    <mergeCell ref="A4:P4"/>
    <mergeCell ref="A6:P6"/>
    <mergeCell ref="A5:P5"/>
    <mergeCell ref="B38:B40"/>
    <mergeCell ref="B52:B55"/>
    <mergeCell ref="B57:D57"/>
    <mergeCell ref="P13:P14"/>
    <mergeCell ref="C17:C18"/>
    <mergeCell ref="P17:P18"/>
    <mergeCell ref="A7:A8"/>
    <mergeCell ref="B7:B8"/>
    <mergeCell ref="C7:C8"/>
    <mergeCell ref="D7:D8"/>
    <mergeCell ref="E7:F7"/>
    <mergeCell ref="G7:N7"/>
    <mergeCell ref="O7:O8"/>
    <mergeCell ref="P7:P8"/>
    <mergeCell ref="P24:P25"/>
    <mergeCell ref="P26:P29"/>
    <mergeCell ref="P30:P32"/>
    <mergeCell ref="A33:A36"/>
    <mergeCell ref="B33:B36"/>
    <mergeCell ref="D34:D35"/>
    <mergeCell ref="A19:A20"/>
    <mergeCell ref="B19:B20"/>
    <mergeCell ref="C19:C20"/>
    <mergeCell ref="D19:D20"/>
    <mergeCell ref="C21:C22"/>
    <mergeCell ref="D21:D22"/>
    <mergeCell ref="K38:K40"/>
    <mergeCell ref="L38:L40"/>
    <mergeCell ref="M38:M40"/>
    <mergeCell ref="N38:N40"/>
    <mergeCell ref="O38:O40"/>
    <mergeCell ref="A43:A45"/>
    <mergeCell ref="B43:B44"/>
    <mergeCell ref="C38:C40"/>
    <mergeCell ref="D38:D40"/>
    <mergeCell ref="G38:G40"/>
    <mergeCell ref="H38:H40"/>
    <mergeCell ref="I38:I40"/>
    <mergeCell ref="J38:J40"/>
    <mergeCell ref="J46:J48"/>
    <mergeCell ref="K46:K48"/>
    <mergeCell ref="L46:L48"/>
    <mergeCell ref="M46:M48"/>
    <mergeCell ref="N46:N48"/>
    <mergeCell ref="O46:O48"/>
    <mergeCell ref="A46:A48"/>
    <mergeCell ref="C46:C48"/>
    <mergeCell ref="D46:D48"/>
    <mergeCell ref="G46:G48"/>
    <mergeCell ref="H46:H48"/>
    <mergeCell ref="I46:I48"/>
    <mergeCell ref="O50:O51"/>
    <mergeCell ref="A52:A55"/>
    <mergeCell ref="I50:I51"/>
    <mergeCell ref="J50:J51"/>
    <mergeCell ref="K50:K51"/>
    <mergeCell ref="L50:L51"/>
    <mergeCell ref="M50:M51"/>
    <mergeCell ref="N50:N51"/>
    <mergeCell ref="A50:A51"/>
    <mergeCell ref="B50:B51"/>
    <mergeCell ref="C50:C51"/>
    <mergeCell ref="D50:D51"/>
    <mergeCell ref="G50:G51"/>
    <mergeCell ref="H50:H5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Normal="100" workbookViewId="0">
      <selection activeCell="I13" sqref="I13"/>
    </sheetView>
  </sheetViews>
  <sheetFormatPr defaultRowHeight="12.75"/>
  <cols>
    <col min="1" max="1" width="59.140625" customWidth="1"/>
    <col min="2" max="2" width="9.140625" style="383"/>
    <col min="4" max="4" width="48.42578125" customWidth="1"/>
    <col min="5" max="5" width="9.140625" style="383"/>
  </cols>
  <sheetData>
    <row r="1" spans="1:5" s="167" customFormat="1">
      <c r="A1" s="578" t="s">
        <v>253</v>
      </c>
      <c r="B1" s="578"/>
      <c r="D1" s="579" t="s">
        <v>251</v>
      </c>
      <c r="E1" s="579"/>
    </row>
    <row r="2" spans="1:5" s="167" customFormat="1" ht="13.5" thickBot="1">
      <c r="A2" s="578" t="s">
        <v>248</v>
      </c>
      <c r="B2" s="578" t="s">
        <v>249</v>
      </c>
      <c r="D2" s="579" t="s">
        <v>248</v>
      </c>
      <c r="E2" s="579" t="s">
        <v>249</v>
      </c>
    </row>
    <row r="3" spans="1:5" ht="22.5" customHeight="1">
      <c r="A3" s="384" t="s">
        <v>224</v>
      </c>
      <c r="B3" s="385">
        <f>SUM(B4:B11)</f>
        <v>14</v>
      </c>
      <c r="C3" s="386"/>
      <c r="D3" s="387" t="s">
        <v>158</v>
      </c>
      <c r="E3" s="385">
        <f>SUM(E4:E7)</f>
        <v>14</v>
      </c>
    </row>
    <row r="4" spans="1:5" ht="22.5" customHeight="1">
      <c r="A4" s="388" t="s">
        <v>225</v>
      </c>
      <c r="B4" s="389">
        <v>2</v>
      </c>
      <c r="C4" s="386"/>
      <c r="D4" s="405" t="s">
        <v>151</v>
      </c>
      <c r="E4" s="390">
        <v>4</v>
      </c>
    </row>
    <row r="5" spans="1:5" ht="22.5" customHeight="1">
      <c r="A5" s="388" t="s">
        <v>226</v>
      </c>
      <c r="B5" s="389">
        <v>2</v>
      </c>
      <c r="C5" s="386"/>
      <c r="D5" s="405" t="s">
        <v>148</v>
      </c>
      <c r="E5" s="390">
        <v>4</v>
      </c>
    </row>
    <row r="6" spans="1:5" ht="22.5" customHeight="1">
      <c r="A6" s="388" t="s">
        <v>227</v>
      </c>
      <c r="B6" s="389">
        <v>2</v>
      </c>
      <c r="C6" s="386"/>
      <c r="D6" s="405" t="s">
        <v>159</v>
      </c>
      <c r="E6" s="390">
        <v>3</v>
      </c>
    </row>
    <row r="7" spans="1:5" ht="22.5" customHeight="1">
      <c r="A7" s="388" t="s">
        <v>228</v>
      </c>
      <c r="B7" s="389">
        <v>2</v>
      </c>
      <c r="C7" s="386"/>
      <c r="D7" s="405" t="s">
        <v>165</v>
      </c>
      <c r="E7" s="391">
        <v>3</v>
      </c>
    </row>
    <row r="8" spans="1:5" ht="22.5" customHeight="1">
      <c r="A8" s="388" t="s">
        <v>229</v>
      </c>
      <c r="B8" s="389">
        <v>2</v>
      </c>
      <c r="C8" s="386"/>
      <c r="D8" s="392" t="s">
        <v>157</v>
      </c>
      <c r="E8" s="393">
        <f>SUM(E9:E11)</f>
        <v>8</v>
      </c>
    </row>
    <row r="9" spans="1:5" ht="22.5" customHeight="1">
      <c r="A9" s="388" t="s">
        <v>230</v>
      </c>
      <c r="B9" s="389">
        <v>2</v>
      </c>
      <c r="C9" s="386"/>
      <c r="D9" s="394" t="s">
        <v>173</v>
      </c>
      <c r="E9" s="390">
        <v>2</v>
      </c>
    </row>
    <row r="10" spans="1:5" ht="26.25" customHeight="1">
      <c r="A10" s="388" t="s">
        <v>231</v>
      </c>
      <c r="B10" s="389">
        <v>2</v>
      </c>
      <c r="C10" s="386"/>
      <c r="D10" s="405" t="s">
        <v>162</v>
      </c>
      <c r="E10" s="390">
        <v>3</v>
      </c>
    </row>
    <row r="11" spans="1:5" ht="29.25" customHeight="1" thickBot="1">
      <c r="A11" s="395" t="s">
        <v>232</v>
      </c>
      <c r="B11" s="571"/>
      <c r="C11" s="386"/>
      <c r="D11" s="396" t="s">
        <v>150</v>
      </c>
      <c r="E11" s="391">
        <v>3</v>
      </c>
    </row>
    <row r="12" spans="1:5" ht="22.5" customHeight="1">
      <c r="A12" s="397" t="s">
        <v>233</v>
      </c>
      <c r="B12" s="398">
        <f>SUM(B13:B14)</f>
        <v>4</v>
      </c>
      <c r="C12" s="386"/>
      <c r="D12" s="392" t="s">
        <v>155</v>
      </c>
      <c r="E12" s="393">
        <f>SUM(E13:E16)</f>
        <v>7</v>
      </c>
    </row>
    <row r="13" spans="1:5" ht="30" customHeight="1">
      <c r="A13" s="388" t="s">
        <v>234</v>
      </c>
      <c r="B13" s="389">
        <v>2</v>
      </c>
      <c r="C13" s="386"/>
      <c r="D13" s="394" t="s">
        <v>164</v>
      </c>
      <c r="E13" s="390">
        <v>2</v>
      </c>
    </row>
    <row r="14" spans="1:5" ht="22.5" customHeight="1" thickBot="1">
      <c r="A14" s="395" t="s">
        <v>235</v>
      </c>
      <c r="B14" s="399">
        <v>2</v>
      </c>
      <c r="C14" s="386"/>
      <c r="D14" s="405" t="s">
        <v>154</v>
      </c>
      <c r="E14" s="390">
        <v>2</v>
      </c>
    </row>
    <row r="15" spans="1:5" ht="22.5" customHeight="1">
      <c r="A15" s="397" t="s">
        <v>236</v>
      </c>
      <c r="B15" s="398">
        <f>SUM(B16:B18)</f>
        <v>8</v>
      </c>
      <c r="C15" s="386"/>
      <c r="D15" s="568" t="s">
        <v>152</v>
      </c>
      <c r="E15" s="390">
        <v>3</v>
      </c>
    </row>
    <row r="16" spans="1:5" ht="22.5" customHeight="1">
      <c r="A16" s="388" t="s">
        <v>237</v>
      </c>
      <c r="B16" s="389">
        <v>3</v>
      </c>
      <c r="C16" s="386"/>
      <c r="D16" s="569"/>
      <c r="E16" s="390"/>
    </row>
    <row r="17" spans="1:5" ht="36.75" customHeight="1">
      <c r="A17" s="388" t="s">
        <v>238</v>
      </c>
      <c r="B17" s="389">
        <v>2</v>
      </c>
      <c r="C17" s="386"/>
      <c r="D17" s="387" t="s">
        <v>163</v>
      </c>
      <c r="E17" s="393">
        <f>SUM(E18:E21)</f>
        <v>8</v>
      </c>
    </row>
    <row r="18" spans="1:5" ht="22.5" customHeight="1">
      <c r="A18" s="388" t="s">
        <v>239</v>
      </c>
      <c r="B18" s="389">
        <v>3</v>
      </c>
      <c r="C18" s="386"/>
      <c r="D18" s="400" t="s">
        <v>160</v>
      </c>
      <c r="E18" s="390">
        <v>2</v>
      </c>
    </row>
    <row r="19" spans="1:5" ht="22.5" customHeight="1">
      <c r="A19" s="397" t="s">
        <v>240</v>
      </c>
      <c r="B19" s="398">
        <f>SUM(B20:B22)</f>
        <v>8</v>
      </c>
      <c r="C19" s="386"/>
      <c r="D19" s="400" t="s">
        <v>247</v>
      </c>
      <c r="E19" s="390">
        <v>3</v>
      </c>
    </row>
    <row r="20" spans="1:5" ht="22.5" customHeight="1">
      <c r="A20" s="388" t="s">
        <v>241</v>
      </c>
      <c r="B20" s="389">
        <v>2</v>
      </c>
      <c r="C20" s="386"/>
      <c r="D20" s="394" t="s">
        <v>156</v>
      </c>
      <c r="E20" s="390">
        <v>3</v>
      </c>
    </row>
    <row r="21" spans="1:5" ht="22.5" customHeight="1" thickBot="1">
      <c r="A21" s="388" t="s">
        <v>242</v>
      </c>
      <c r="B21" s="389">
        <v>2</v>
      </c>
      <c r="C21" s="386"/>
      <c r="D21" s="401"/>
      <c r="E21" s="402"/>
    </row>
    <row r="22" spans="1:5" ht="22.5" customHeight="1" thickBot="1">
      <c r="A22" s="395" t="s">
        <v>243</v>
      </c>
      <c r="B22" s="571">
        <v>4</v>
      </c>
      <c r="C22" s="386"/>
      <c r="D22" s="386"/>
      <c r="E22" s="403"/>
    </row>
    <row r="23" spans="1:5" ht="22.5" customHeight="1">
      <c r="A23" s="397" t="s">
        <v>244</v>
      </c>
      <c r="B23" s="398">
        <f>SUM(B24:B25)</f>
        <v>8</v>
      </c>
      <c r="C23" s="386"/>
      <c r="D23" s="572" t="s">
        <v>252</v>
      </c>
      <c r="E23" s="575">
        <v>5</v>
      </c>
    </row>
    <row r="24" spans="1:5" ht="22.5" customHeight="1">
      <c r="A24" s="388" t="s">
        <v>245</v>
      </c>
      <c r="B24" s="389">
        <v>3</v>
      </c>
      <c r="C24" s="386"/>
      <c r="D24" s="573"/>
      <c r="E24" s="576"/>
    </row>
    <row r="25" spans="1:5" ht="15.75" thickBot="1">
      <c r="A25" s="395"/>
      <c r="B25" s="404">
        <v>5</v>
      </c>
      <c r="C25" s="386"/>
      <c r="D25" s="574"/>
      <c r="E25" s="577"/>
    </row>
    <row r="26" spans="1:5">
      <c r="A26" s="570" t="s">
        <v>250</v>
      </c>
      <c r="B26" s="403">
        <f>B3+B12+B15+B19+B23</f>
        <v>42</v>
      </c>
      <c r="C26" s="386"/>
      <c r="D26" s="570" t="s">
        <v>250</v>
      </c>
      <c r="E26" s="403">
        <f>E3+E8+E12+E17+E23</f>
        <v>42</v>
      </c>
    </row>
  </sheetData>
  <mergeCells count="3">
    <mergeCell ref="D23:D25"/>
    <mergeCell ref="D15:D16"/>
    <mergeCell ref="E23:E25"/>
  </mergeCells>
  <pageMargins left="0.7" right="0.7" top="0.75" bottom="0.75" header="0.3" footer="0.3"/>
  <pageSetup paperSize="9" scale="8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БУП ЭЭЗ</vt:lpstr>
      <vt:lpstr>Лист2</vt:lpstr>
      <vt:lpstr>Лист3</vt:lpstr>
    </vt:vector>
  </TitlesOfParts>
  <Company>ITF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eukn</dc:creator>
  <cp:lastModifiedBy>eukn</cp:lastModifiedBy>
  <cp:lastPrinted>2016-09-30T06:16:24Z</cp:lastPrinted>
  <dcterms:created xsi:type="dcterms:W3CDTF">2016-09-26T02:11:11Z</dcterms:created>
  <dcterms:modified xsi:type="dcterms:W3CDTF">2016-10-03T02:14:13Z</dcterms:modified>
</cp:coreProperties>
</file>